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0" windowWidth="20475" windowHeight="9405"/>
  </bookViews>
  <sheets>
    <sheet name="工作表1" sheetId="1" r:id="rId1"/>
    <sheet name="工作表2" sheetId="2" r:id="rId2"/>
    <sheet name="工作表3" sheetId="3" r:id="rId3"/>
  </sheets>
  <externalReferences>
    <externalReference r:id="rId4"/>
  </externalReferences>
  <calcPr calcId="145621"/>
  <pivotCaches>
    <pivotCache cacheId="7" r:id="rId5"/>
  </pivotCaches>
</workbook>
</file>

<file path=xl/calcChain.xml><?xml version="1.0" encoding="utf-8"?>
<calcChain xmlns="http://schemas.openxmlformats.org/spreadsheetml/2006/main">
  <c r="AK3" i="1" l="1"/>
  <c r="AL3" i="1" s="1"/>
  <c r="AK4" i="1"/>
  <c r="AL4" i="1" s="1"/>
  <c r="AK5" i="1"/>
  <c r="AL5" i="1" s="1"/>
  <c r="AK2" i="1"/>
  <c r="AL2" i="1" s="1"/>
  <c r="AJ3" i="1"/>
  <c r="AJ4" i="1"/>
  <c r="AJ5" i="1"/>
  <c r="AJ2" i="1"/>
  <c r="AI3" i="1" l="1"/>
  <c r="AI4" i="1"/>
  <c r="AI5" i="1"/>
  <c r="AI2" i="1"/>
  <c r="AH3" i="1"/>
  <c r="AH4" i="1"/>
  <c r="AH5" i="1"/>
  <c r="AH2" i="1"/>
  <c r="AG3" i="1"/>
  <c r="AG4" i="1"/>
  <c r="AG5" i="1"/>
  <c r="AG2" i="1"/>
  <c r="AF3" i="1"/>
  <c r="AF4" i="1"/>
  <c r="AF5" i="1"/>
  <c r="AF2" i="1"/>
</calcChain>
</file>

<file path=xl/sharedStrings.xml><?xml version="1.0" encoding="utf-8"?>
<sst xmlns="http://schemas.openxmlformats.org/spreadsheetml/2006/main" count="203" uniqueCount="111">
  <si>
    <t>時間戳記</t>
  </si>
  <si>
    <t>電子郵件地址</t>
  </si>
  <si>
    <t>報名規範(合約)</t>
  </si>
  <si>
    <t>泳渡切結書</t>
  </si>
  <si>
    <t>個資切結同意</t>
  </si>
  <si>
    <t>報名項目</t>
  </si>
  <si>
    <t>報名結構</t>
  </si>
  <si>
    <t>單位名稱</t>
  </si>
  <si>
    <t>報名代表</t>
  </si>
  <si>
    <t>代表性別</t>
  </si>
  <si>
    <t>代表行動電話</t>
  </si>
  <si>
    <t>代表連絡市話</t>
  </si>
  <si>
    <t>報名人數</t>
  </si>
  <si>
    <t>報到地點</t>
  </si>
  <si>
    <t>預計付款方式</t>
  </si>
  <si>
    <t>預計匯款帳號</t>
  </si>
  <si>
    <t>緊急聯絡人</t>
  </si>
  <si>
    <t>緊急聯絡電話</t>
  </si>
  <si>
    <t>其他交辦事項</t>
  </si>
  <si>
    <t>2019/6/3 上午 6:07:59</t>
  </si>
  <si>
    <t>marktour.line@gmail.com</t>
  </si>
  <si>
    <t>同意簽署2019泳渡日月潭挑戰組 揪團逗陣樂費用說明及報名規範(合約)</t>
  </si>
  <si>
    <t>同意簽署泳渡切結書</t>
  </si>
  <si>
    <t>同意簽署個資切結書</t>
  </si>
  <si>
    <t>2019/08/31 泳渡(泳渡挑戰組)揪團逗陣樂</t>
  </si>
  <si>
    <t>親友結伴</t>
  </si>
  <si>
    <t>我是帥哥</t>
  </si>
  <si>
    <t>林奇毅</t>
  </si>
  <si>
    <t>帥哥</t>
  </si>
  <si>
    <t>0935-733071</t>
  </si>
  <si>
    <t>(03)368-8899</t>
  </si>
  <si>
    <t>4人</t>
  </si>
  <si>
    <t>日月潭現場</t>
  </si>
  <si>
    <t>郵局ATM轉帳</t>
  </si>
  <si>
    <t>林奇二</t>
  </si>
  <si>
    <t>0935-733072</t>
  </si>
  <si>
    <t>無</t>
  </si>
  <si>
    <t>林奇異</t>
  </si>
  <si>
    <t>男</t>
  </si>
  <si>
    <t>H123456789</t>
  </si>
  <si>
    <t>萬客隆旅行社</t>
  </si>
  <si>
    <t>行銷企劃</t>
  </si>
  <si>
    <t>2L</t>
  </si>
  <si>
    <t>葷</t>
  </si>
  <si>
    <t>需代購(每條費用650元)</t>
  </si>
  <si>
    <t>女</t>
  </si>
  <si>
    <t>台灣人士13-20歲</t>
  </si>
  <si>
    <t>H223456789</t>
  </si>
  <si>
    <t>XL</t>
  </si>
  <si>
    <t>需租借(每條費用650元，終點繳回退300元押金)</t>
  </si>
  <si>
    <t>林奇三</t>
  </si>
  <si>
    <t>台灣人士21-65歲</t>
  </si>
  <si>
    <t>H223456788</t>
  </si>
  <si>
    <t>L</t>
  </si>
  <si>
    <t>素</t>
  </si>
  <si>
    <t>林奇四</t>
  </si>
  <si>
    <t>H123455678</t>
  </si>
  <si>
    <t>(02)2621-6262</t>
  </si>
  <si>
    <r>
      <rPr>
        <sz val="10"/>
        <color theme="1"/>
        <rFont val="細明體"/>
        <family val="3"/>
        <charset val="136"/>
      </rPr>
      <t>台灣人士</t>
    </r>
    <r>
      <rPr>
        <sz val="10"/>
        <color theme="1"/>
        <rFont val="Arial"/>
        <family val="2"/>
      </rPr>
      <t>13-20</t>
    </r>
    <r>
      <rPr>
        <sz val="10"/>
        <color theme="1"/>
        <rFont val="細明體"/>
        <family val="3"/>
        <charset val="136"/>
      </rPr>
      <t>歲</t>
    </r>
    <r>
      <rPr>
        <sz val="10"/>
        <color theme="1"/>
        <rFont val="Arial"/>
        <family val="2"/>
      </rPr>
      <t/>
    </r>
    <phoneticPr fontId="2" type="noConversion"/>
  </si>
  <si>
    <t>參加者姓名</t>
  </si>
  <si>
    <t>性別</t>
  </si>
  <si>
    <t>身分別</t>
  </si>
  <si>
    <t>身分證字號</t>
  </si>
  <si>
    <t>生日</t>
  </si>
  <si>
    <t>服務(就學)單位</t>
  </si>
  <si>
    <t>職稱</t>
  </si>
  <si>
    <t>電話(市話)</t>
  </si>
  <si>
    <t>電話(行動)</t>
  </si>
  <si>
    <t>紀念衫尺寸</t>
  </si>
  <si>
    <t>便當</t>
  </si>
  <si>
    <t>魚雷浮標</t>
  </si>
  <si>
    <t>外籍人士21-65歲</t>
  </si>
  <si>
    <t>外籍人士13-20歲</t>
  </si>
  <si>
    <t>自備</t>
  </si>
  <si>
    <t>不需要</t>
  </si>
  <si>
    <t>資料整理</t>
  </si>
  <si>
    <t>資料匯入</t>
  </si>
  <si>
    <t>個款匯入</t>
  </si>
  <si>
    <t>總款匯入</t>
  </si>
  <si>
    <t>旅客請款</t>
  </si>
  <si>
    <t>收到款項</t>
  </si>
  <si>
    <t>收款回覆</t>
  </si>
  <si>
    <t>入房數檔</t>
  </si>
  <si>
    <t>手續完成</t>
  </si>
  <si>
    <t>非代表</t>
  </si>
  <si>
    <t>取消報名</t>
  </si>
  <si>
    <t>同意個資切結</t>
  </si>
  <si>
    <t>公司團體</t>
  </si>
  <si>
    <t>郵局臨櫃存款</t>
  </si>
  <si>
    <t>銀行ATM轉帳</t>
  </si>
  <si>
    <t>銀行臨櫃轉帳</t>
  </si>
  <si>
    <t>美女</t>
  </si>
  <si>
    <t>日月潭現場</t>
    <phoneticPr fontId="2" type="noConversion"/>
  </si>
  <si>
    <t>男</t>
    <phoneticPr fontId="2" type="noConversion"/>
  </si>
  <si>
    <t>女</t>
    <phoneticPr fontId="2" type="noConversion"/>
  </si>
  <si>
    <t>S</t>
  </si>
  <si>
    <t>M</t>
  </si>
  <si>
    <t>2XL</t>
  </si>
  <si>
    <t>3XL</t>
  </si>
  <si>
    <t>泳渡費用</t>
  </si>
  <si>
    <t>每人費用</t>
  </si>
  <si>
    <t>總應付費用</t>
  </si>
  <si>
    <t>付款日期</t>
  </si>
  <si>
    <t>付款金額</t>
  </si>
  <si>
    <t>金額是否吻合</t>
  </si>
  <si>
    <t>個別紀錄</t>
  </si>
  <si>
    <t>手動修改</t>
  </si>
  <si>
    <t>列標籤</t>
  </si>
  <si>
    <t>(空白)</t>
  </si>
  <si>
    <t>總計</t>
  </si>
  <si>
    <t>加總 - 每人費用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</si>
</sst>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新細明體"/>
      <family val="2"/>
      <charset val="136"/>
      <scheme val="minor"/>
    </font>
    <font>
      <sz val="10"/>
      <color theme="1"/>
      <name val="Arial"/>
      <family val="2"/>
    </font>
    <font>
      <sz val="9"/>
      <name val="新細明體"/>
      <family val="2"/>
      <charset val="136"/>
      <scheme val="minor"/>
    </font>
    <font>
      <sz val="10"/>
      <color theme="1"/>
      <name val="細明體"/>
      <family val="3"/>
      <charset val="136"/>
    </font>
    <font>
      <sz val="12"/>
      <color theme="1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0"/>
      <color rgb="FF000000"/>
      <name val="Arial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6" fillId="0" borderId="0"/>
    <xf numFmtId="0" fontId="7" fillId="0" borderId="0" applyNumberFormat="0" applyFill="0" applyBorder="0" applyAlignment="0" applyProtection="0"/>
  </cellStyleXfs>
  <cellXfs count="17">
    <xf numFmtId="0" fontId="0" fillId="0" borderId="0" xfId="0">
      <alignment vertical="center"/>
    </xf>
    <xf numFmtId="0" fontId="4" fillId="0" borderId="0" xfId="0" applyFont="1" applyFill="1" applyBorder="1">
      <alignment vertical="center"/>
    </xf>
    <xf numFmtId="0" fontId="0" fillId="0" borderId="0" xfId="0">
      <alignment vertical="center"/>
    </xf>
    <xf numFmtId="0" fontId="1" fillId="0" borderId="1" xfId="0" applyFont="1" applyBorder="1" applyAlignment="1">
      <alignment wrapText="1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 indent="1"/>
    </xf>
    <xf numFmtId="0" fontId="5" fillId="0" borderId="1" xfId="0" applyFont="1" applyBorder="1" applyAlignment="1">
      <alignment wrapText="1"/>
    </xf>
    <xf numFmtId="0" fontId="4" fillId="0" borderId="0" xfId="0" applyFo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0" fontId="1" fillId="0" borderId="2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2" xfId="0" applyFont="1" applyFill="1" applyBorder="1" applyAlignment="1">
      <alignment wrapText="1"/>
    </xf>
    <xf numFmtId="0" fontId="0" fillId="0" borderId="2" xfId="0" applyBorder="1">
      <alignment vertical="center"/>
    </xf>
    <xf numFmtId="0" fontId="1" fillId="0" borderId="2" xfId="0" applyFont="1" applyBorder="1" applyAlignment="1">
      <alignment horizontal="right" wrapText="1"/>
    </xf>
    <xf numFmtId="14" fontId="1" fillId="0" borderId="2" xfId="0" applyNumberFormat="1" applyFont="1" applyBorder="1" applyAlignment="1">
      <alignment horizontal="right" wrapText="1"/>
    </xf>
  </cellXfs>
  <cellStyles count="3">
    <cellStyle name="一般" xfId="0" builtinId="0"/>
    <cellStyle name="一般 2" xfId="1"/>
    <cellStyle name="超連結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754812</xdr:colOff>
      <xdr:row>7</xdr:row>
      <xdr:rowOff>179715</xdr:rowOff>
    </xdr:from>
    <xdr:to>
      <xdr:col>9</xdr:col>
      <xdr:colOff>261784</xdr:colOff>
      <xdr:row>23</xdr:row>
      <xdr:rowOff>9013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180" y="1689338"/>
          <a:ext cx="6947255" cy="3279864"/>
        </a:xfrm>
        <a:prstGeom prst="rect">
          <a:avLst/>
        </a:prstGeom>
      </xdr:spPr>
    </xdr:pic>
    <xdr:clientData/>
  </xdr:twoCellAnchor>
  <xdr:twoCellAnchor editAs="oneCell">
    <xdr:from>
      <xdr:col>10</xdr:col>
      <xdr:colOff>96085</xdr:colOff>
      <xdr:row>16</xdr:row>
      <xdr:rowOff>6225</xdr:rowOff>
    </xdr:from>
    <xdr:to>
      <xdr:col>17</xdr:col>
      <xdr:colOff>244661</xdr:colOff>
      <xdr:row>25</xdr:row>
      <xdr:rowOff>19180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5660" y="3456791"/>
          <a:ext cx="6636359" cy="1953898"/>
        </a:xfrm>
        <a:prstGeom prst="rect">
          <a:avLst/>
        </a:prstGeom>
      </xdr:spPr>
    </xdr:pic>
    <xdr:clientData/>
  </xdr:twoCellAnchor>
  <xdr:twoCellAnchor editAs="oneCell">
    <xdr:from>
      <xdr:col>3</xdr:col>
      <xdr:colOff>731321</xdr:colOff>
      <xdr:row>24</xdr:row>
      <xdr:rowOff>593</xdr:rowOff>
    </xdr:from>
    <xdr:to>
      <xdr:col>9</xdr:col>
      <xdr:colOff>235417</xdr:colOff>
      <xdr:row>35</xdr:row>
      <xdr:rowOff>76031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7689" y="5176442"/>
          <a:ext cx="6944379" cy="2447702"/>
        </a:xfrm>
        <a:prstGeom prst="rect">
          <a:avLst/>
        </a:prstGeom>
      </xdr:spPr>
    </xdr:pic>
    <xdr:clientData/>
  </xdr:twoCellAnchor>
  <xdr:twoCellAnchor editAs="oneCell">
    <xdr:from>
      <xdr:col>3</xdr:col>
      <xdr:colOff>935237</xdr:colOff>
      <xdr:row>35</xdr:row>
      <xdr:rowOff>192645</xdr:rowOff>
    </xdr:from>
    <xdr:to>
      <xdr:col>9</xdr:col>
      <xdr:colOff>439333</xdr:colOff>
      <xdr:row>56</xdr:row>
      <xdr:rowOff>50137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605" y="7740758"/>
          <a:ext cx="6944379" cy="4386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196473</xdr:rowOff>
    </xdr:from>
    <xdr:to>
      <xdr:col>3</xdr:col>
      <xdr:colOff>376507</xdr:colOff>
      <xdr:row>64</xdr:row>
      <xdr:rowOff>110181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7982"/>
          <a:ext cx="7762875" cy="8324463"/>
        </a:xfrm>
        <a:prstGeom prst="rect">
          <a:avLst/>
        </a:prstGeom>
      </xdr:spPr>
    </xdr:pic>
    <xdr:clientData/>
  </xdr:twoCellAnchor>
  <xdr:twoCellAnchor editAs="oneCell">
    <xdr:from>
      <xdr:col>10</xdr:col>
      <xdr:colOff>8426</xdr:colOff>
      <xdr:row>8</xdr:row>
      <xdr:rowOff>153814</xdr:rowOff>
    </xdr:from>
    <xdr:to>
      <xdr:col>17</xdr:col>
      <xdr:colOff>862872</xdr:colOff>
      <xdr:row>13</xdr:row>
      <xdr:rowOff>200296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8001" y="1879097"/>
          <a:ext cx="7342229" cy="1124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39687</xdr:rowOff>
    </xdr:from>
    <xdr:to>
      <xdr:col>3</xdr:col>
      <xdr:colOff>1062267</xdr:colOff>
      <xdr:row>24</xdr:row>
      <xdr:rowOff>149555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5937"/>
          <a:ext cx="8444142" cy="36023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7109;&#23616;&#23384;&#27454;&#32000;&#37636;/108&#37109;&#23616;&#23384;&#27454;&#32000;&#3763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作表1"/>
      <sheetName val="工作表2"/>
      <sheetName val="工作表3"/>
    </sheetNames>
    <sheetDataSet>
      <sheetData sheetId="0">
        <row r="2">
          <cell r="A2" t="str">
            <v>匯款人</v>
          </cell>
          <cell r="B2" t="str">
            <v>匯款項目</v>
          </cell>
          <cell r="C2" t="str">
            <v>交易日期</v>
          </cell>
          <cell r="D2" t="str">
            <v>沖銷記號</v>
          </cell>
          <cell r="E2" t="str">
            <v>摘要</v>
          </cell>
          <cell r="F2" t="str">
            <v>提款金額</v>
          </cell>
          <cell r="G2" t="str">
            <v>存款金額</v>
          </cell>
          <cell r="H2" t="str">
            <v>結存金額</v>
          </cell>
          <cell r="I2" t="str">
            <v>備註</v>
          </cell>
        </row>
        <row r="3">
          <cell r="C3" t="str">
            <v>108/01/02
05:15:58</v>
          </cell>
          <cell r="D3" t="str">
            <v/>
          </cell>
          <cell r="E3" t="str">
            <v>國保保費</v>
          </cell>
          <cell r="F3">
            <v>1864</v>
          </cell>
          <cell r="H3">
            <v>308563</v>
          </cell>
          <cell r="I3" t="str">
            <v>F222762347-10</v>
          </cell>
        </row>
        <row r="4">
          <cell r="C4" t="str">
            <v>108/01/02
05:15:58</v>
          </cell>
          <cell r="D4" t="str">
            <v/>
          </cell>
          <cell r="E4" t="str">
            <v>國保保費</v>
          </cell>
          <cell r="F4">
            <v>1864</v>
          </cell>
          <cell r="H4">
            <v>306699</v>
          </cell>
          <cell r="I4" t="str">
            <v>H122041530-10</v>
          </cell>
        </row>
        <row r="5">
          <cell r="C5" t="str">
            <v>108/01/04
11:58:32</v>
          </cell>
          <cell r="D5" t="str">
            <v/>
          </cell>
          <cell r="E5" t="str">
            <v>跨行匯入</v>
          </cell>
          <cell r="G5">
            <v>81000</v>
          </cell>
          <cell r="H5">
            <v>387699</v>
          </cell>
          <cell r="I5" t="str">
            <v>台灣觀巴協</v>
          </cell>
        </row>
        <row r="6">
          <cell r="C6" t="str">
            <v>108/01/04
11:58:32</v>
          </cell>
          <cell r="D6" t="str">
            <v/>
          </cell>
          <cell r="E6" t="str">
            <v>跨行匯入</v>
          </cell>
          <cell r="G6">
            <v>0</v>
          </cell>
          <cell r="H6">
            <v>387699</v>
          </cell>
          <cell r="I6" t="str">
            <v xml:space="preserve">會李清泉        </v>
          </cell>
        </row>
        <row r="7">
          <cell r="C7" t="str">
            <v>108/01/07
10:06:17</v>
          </cell>
          <cell r="D7" t="str">
            <v/>
          </cell>
          <cell r="E7" t="str">
            <v>無摺存款</v>
          </cell>
          <cell r="G7">
            <v>1020000</v>
          </cell>
          <cell r="H7">
            <v>1407699</v>
          </cell>
          <cell r="I7" t="str">
            <v>陳長華訂金</v>
          </cell>
        </row>
        <row r="8">
          <cell r="C8" t="str">
            <v>108/01/07
10:27:14</v>
          </cell>
          <cell r="D8" t="str">
            <v/>
          </cell>
          <cell r="E8" t="str">
            <v>提轉劃撥</v>
          </cell>
          <cell r="F8">
            <v>30457</v>
          </cell>
          <cell r="H8">
            <v>1377242</v>
          </cell>
          <cell r="I8" t="str">
            <v>50308401</v>
          </cell>
        </row>
        <row r="9">
          <cell r="C9" t="str">
            <v>108/01/15
05:24:01</v>
          </cell>
          <cell r="D9" t="str">
            <v/>
          </cell>
          <cell r="E9" t="str">
            <v>健保費</v>
          </cell>
          <cell r="F9">
            <v>2247</v>
          </cell>
          <cell r="H9">
            <v>1374995</v>
          </cell>
          <cell r="I9" t="str">
            <v>H122041530-11</v>
          </cell>
        </row>
        <row r="10">
          <cell r="C10" t="str">
            <v>108/01/23
16:01:45</v>
          </cell>
          <cell r="D10" t="str">
            <v/>
          </cell>
          <cell r="E10" t="str">
            <v>跨行匯入</v>
          </cell>
          <cell r="G10">
            <v>4770</v>
          </cell>
          <cell r="H10">
            <v>1379765</v>
          </cell>
          <cell r="I10" t="str">
            <v>中州科技大</v>
          </cell>
        </row>
        <row r="11">
          <cell r="C11" t="str">
            <v>108/01/23
16:01:45</v>
          </cell>
          <cell r="D11" t="str">
            <v/>
          </cell>
          <cell r="E11" t="str">
            <v>跨行匯入</v>
          </cell>
          <cell r="G11">
            <v>0</v>
          </cell>
          <cell r="H11">
            <v>1379765</v>
          </cell>
          <cell r="I11" t="str">
            <v xml:space="preserve">學        </v>
          </cell>
        </row>
        <row r="12">
          <cell r="C12" t="str">
            <v>108/01/25
05:26:52</v>
          </cell>
          <cell r="D12" t="str">
            <v/>
          </cell>
          <cell r="E12" t="str">
            <v>中華電信</v>
          </cell>
          <cell r="F12">
            <v>100</v>
          </cell>
          <cell r="H12">
            <v>1379665</v>
          </cell>
          <cell r="I12" t="str">
            <v>3650590-01</v>
          </cell>
        </row>
        <row r="13">
          <cell r="C13" t="str">
            <v>108/01/25
17:43:37</v>
          </cell>
          <cell r="D13" t="str">
            <v/>
          </cell>
          <cell r="E13" t="str">
            <v>跨行轉入</v>
          </cell>
          <cell r="G13">
            <v>2000</v>
          </cell>
          <cell r="H13">
            <v>1381665</v>
          </cell>
          <cell r="I13" t="str">
            <v>0000168108888112</v>
          </cell>
        </row>
        <row r="14">
          <cell r="C14" t="str">
            <v>108/01/25
17:43:37</v>
          </cell>
          <cell r="D14" t="str">
            <v/>
          </cell>
          <cell r="E14" t="str">
            <v>續上一筆</v>
          </cell>
          <cell r="G14">
            <v>0</v>
          </cell>
          <cell r="H14">
            <v>1381665</v>
          </cell>
          <cell r="I14" t="str">
            <v xml:space="preserve">806元大銀行     </v>
          </cell>
        </row>
        <row r="15">
          <cell r="C15" t="str">
            <v>108/01/28
05:05:07</v>
          </cell>
          <cell r="D15" t="str">
            <v/>
          </cell>
          <cell r="E15" t="str">
            <v>聯邦商銀</v>
          </cell>
          <cell r="F15">
            <v>4432</v>
          </cell>
          <cell r="H15">
            <v>1377233</v>
          </cell>
          <cell r="I15" t="str">
            <v>-12</v>
          </cell>
        </row>
        <row r="16">
          <cell r="C16" t="str">
            <v>108/02/02
19:06:23</v>
          </cell>
          <cell r="D16" t="str">
            <v/>
          </cell>
          <cell r="E16" t="str">
            <v>轉存簿</v>
          </cell>
          <cell r="F16">
            <v>25000</v>
          </cell>
          <cell r="H16">
            <v>1352233</v>
          </cell>
          <cell r="I16" t="str">
            <v>OF-012118</v>
          </cell>
        </row>
        <row r="17">
          <cell r="C17" t="str">
            <v>108/02/02
19:06:23</v>
          </cell>
          <cell r="D17" t="str">
            <v/>
          </cell>
          <cell r="E17" t="str">
            <v>手續費</v>
          </cell>
          <cell r="F17">
            <v>0</v>
          </cell>
          <cell r="H17">
            <v>1352233</v>
          </cell>
          <cell r="I17" t="str">
            <v>01211800488203</v>
          </cell>
        </row>
        <row r="18">
          <cell r="C18" t="str">
            <v>108/02/15
05:27:53</v>
          </cell>
          <cell r="D18" t="str">
            <v/>
          </cell>
          <cell r="E18" t="str">
            <v>健保費</v>
          </cell>
          <cell r="F18">
            <v>2247</v>
          </cell>
          <cell r="H18">
            <v>1349986</v>
          </cell>
          <cell r="I18" t="str">
            <v>H122041530-12</v>
          </cell>
        </row>
        <row r="19">
          <cell r="C19" t="str">
            <v>108/02/17
20:49:00</v>
          </cell>
          <cell r="D19" t="str">
            <v/>
          </cell>
          <cell r="E19" t="str">
            <v>跨行轉入</v>
          </cell>
          <cell r="G19">
            <v>1600</v>
          </cell>
          <cell r="H19">
            <v>1351586</v>
          </cell>
          <cell r="I19" t="str">
            <v>0000051506167187</v>
          </cell>
        </row>
        <row r="20">
          <cell r="C20" t="str">
            <v>108/02/17
20:49:00</v>
          </cell>
          <cell r="D20" t="str">
            <v/>
          </cell>
          <cell r="E20" t="str">
            <v>續上一筆</v>
          </cell>
          <cell r="G20">
            <v>0</v>
          </cell>
          <cell r="H20">
            <v>1351586</v>
          </cell>
          <cell r="I20" t="str">
            <v xml:space="preserve">013國泰世華     </v>
          </cell>
        </row>
        <row r="21">
          <cell r="C21" t="str">
            <v>108/02/18
11:35:13</v>
          </cell>
          <cell r="D21" t="str">
            <v/>
          </cell>
          <cell r="E21" t="str">
            <v>卡片提款</v>
          </cell>
          <cell r="F21">
            <v>50000</v>
          </cell>
          <cell r="H21">
            <v>1301586</v>
          </cell>
          <cell r="I21" t="str">
            <v>OF-012118</v>
          </cell>
        </row>
        <row r="22">
          <cell r="C22" t="str">
            <v>108/02/26
05:04:40</v>
          </cell>
          <cell r="D22" t="str">
            <v/>
          </cell>
          <cell r="E22" t="str">
            <v>聯邦商銀</v>
          </cell>
          <cell r="F22">
            <v>9178</v>
          </cell>
          <cell r="H22">
            <v>1292408</v>
          </cell>
          <cell r="I22" t="str">
            <v>-01</v>
          </cell>
        </row>
        <row r="23">
          <cell r="C23" t="str">
            <v>108/02/27
05:29:15</v>
          </cell>
          <cell r="D23" t="str">
            <v/>
          </cell>
          <cell r="E23" t="str">
            <v>中華電信</v>
          </cell>
          <cell r="F23">
            <v>100</v>
          </cell>
          <cell r="H23">
            <v>1292308</v>
          </cell>
          <cell r="I23" t="str">
            <v>3650590-02</v>
          </cell>
        </row>
        <row r="24">
          <cell r="C24" t="str">
            <v>108/03/04
05:13:12</v>
          </cell>
          <cell r="D24" t="str">
            <v/>
          </cell>
          <cell r="E24" t="str">
            <v>國保保費</v>
          </cell>
          <cell r="F24">
            <v>1864</v>
          </cell>
          <cell r="H24">
            <v>1290444</v>
          </cell>
          <cell r="I24" t="str">
            <v>F222762347-12</v>
          </cell>
        </row>
        <row r="25">
          <cell r="C25" t="str">
            <v>108/03/04
05:13:12</v>
          </cell>
          <cell r="D25" t="str">
            <v/>
          </cell>
          <cell r="E25" t="str">
            <v>國保保費</v>
          </cell>
          <cell r="F25">
            <v>1864</v>
          </cell>
          <cell r="H25">
            <v>1288580</v>
          </cell>
          <cell r="I25" t="str">
            <v>H122041530-12</v>
          </cell>
        </row>
        <row r="26">
          <cell r="C26" t="str">
            <v>108/03/08
10:43:36</v>
          </cell>
          <cell r="D26" t="str">
            <v/>
          </cell>
          <cell r="E26" t="str">
            <v>網路轉帳</v>
          </cell>
          <cell r="G26">
            <v>10000</v>
          </cell>
          <cell r="H26">
            <v>1298580</v>
          </cell>
          <cell r="I26" t="str">
            <v>0111*****97778</v>
          </cell>
        </row>
        <row r="27">
          <cell r="C27" t="str">
            <v>108/03/13
17:27:56</v>
          </cell>
          <cell r="D27" t="str">
            <v/>
          </cell>
          <cell r="E27" t="str">
            <v>繳費轉出</v>
          </cell>
          <cell r="F27">
            <v>5076</v>
          </cell>
          <cell r="H27">
            <v>1293504</v>
          </cell>
          <cell r="I27" t="str">
            <v>0128100033333</v>
          </cell>
        </row>
        <row r="28">
          <cell r="C28" t="str">
            <v>108/03/13
17:27:56</v>
          </cell>
          <cell r="D28" t="str">
            <v/>
          </cell>
          <cell r="E28" t="str">
            <v>手續費</v>
          </cell>
          <cell r="F28">
            <v>0</v>
          </cell>
          <cell r="H28">
            <v>1293504</v>
          </cell>
          <cell r="I28" t="str">
            <v>1000484200129</v>
          </cell>
        </row>
        <row r="29">
          <cell r="C29" t="str">
            <v>108/03/14
13:18:36</v>
          </cell>
          <cell r="D29" t="str">
            <v/>
          </cell>
          <cell r="E29" t="str">
            <v>轉存簿</v>
          </cell>
          <cell r="F29">
            <v>5000</v>
          </cell>
          <cell r="H29">
            <v>1288504</v>
          </cell>
          <cell r="I29" t="str">
            <v>OF-012118</v>
          </cell>
        </row>
        <row r="30">
          <cell r="C30" t="str">
            <v>108/03/14
13:18:36</v>
          </cell>
          <cell r="D30" t="str">
            <v/>
          </cell>
          <cell r="E30" t="str">
            <v>手續費</v>
          </cell>
          <cell r="F30">
            <v>0</v>
          </cell>
          <cell r="H30">
            <v>1288504</v>
          </cell>
          <cell r="I30" t="str">
            <v>00411680259193</v>
          </cell>
        </row>
        <row r="31">
          <cell r="C31" t="str">
            <v>108/03/14
13:19:32</v>
          </cell>
          <cell r="D31" t="str">
            <v/>
          </cell>
          <cell r="E31" t="str">
            <v>轉存簿</v>
          </cell>
          <cell r="F31">
            <v>25000</v>
          </cell>
          <cell r="H31">
            <v>1263504</v>
          </cell>
          <cell r="I31" t="str">
            <v>OF-012118</v>
          </cell>
        </row>
        <row r="32">
          <cell r="C32" t="str">
            <v>108/03/14
13:19:32</v>
          </cell>
          <cell r="D32" t="str">
            <v/>
          </cell>
          <cell r="E32" t="str">
            <v>手續費</v>
          </cell>
          <cell r="F32">
            <v>0</v>
          </cell>
          <cell r="H32">
            <v>1263504</v>
          </cell>
          <cell r="I32" t="str">
            <v>01211800488203</v>
          </cell>
        </row>
        <row r="33">
          <cell r="C33" t="str">
            <v>108/03/15
05:18:59</v>
          </cell>
          <cell r="D33" t="str">
            <v/>
          </cell>
          <cell r="E33" t="str">
            <v>健保費</v>
          </cell>
          <cell r="F33">
            <v>2247</v>
          </cell>
          <cell r="H33">
            <v>1261257</v>
          </cell>
          <cell r="I33" t="str">
            <v>H122041530-01</v>
          </cell>
        </row>
        <row r="34">
          <cell r="A34" t="str">
            <v>張綾軒</v>
          </cell>
          <cell r="B34" t="str">
            <v>訂房</v>
          </cell>
          <cell r="C34" t="str">
            <v>108/03/17
10:16:33</v>
          </cell>
          <cell r="D34" t="str">
            <v/>
          </cell>
          <cell r="E34" t="str">
            <v>存簿轉來</v>
          </cell>
          <cell r="G34">
            <v>16778</v>
          </cell>
          <cell r="H34">
            <v>1278035</v>
          </cell>
          <cell r="I34" t="str">
            <v>02811230253614</v>
          </cell>
        </row>
        <row r="35">
          <cell r="C35" t="str">
            <v>108/03/19
15:44:24</v>
          </cell>
          <cell r="D35" t="str">
            <v/>
          </cell>
          <cell r="E35" t="str">
            <v>跨行匯入</v>
          </cell>
          <cell r="G35">
            <v>300000</v>
          </cell>
          <cell r="H35">
            <v>1578035</v>
          </cell>
          <cell r="I35" t="str">
            <v xml:space="preserve">楊雅茹        </v>
          </cell>
        </row>
        <row r="36">
          <cell r="A36" t="str">
            <v>吳聰欽</v>
          </cell>
          <cell r="B36" t="str">
            <v>泳渡澎湖灣</v>
          </cell>
          <cell r="C36" t="str">
            <v>108/03/22
12:08:38</v>
          </cell>
          <cell r="D36" t="str">
            <v/>
          </cell>
          <cell r="E36" t="str">
            <v>存簿轉來</v>
          </cell>
          <cell r="G36">
            <v>18000</v>
          </cell>
          <cell r="H36">
            <v>1596035</v>
          </cell>
          <cell r="I36" t="str">
            <v>24413930237124</v>
          </cell>
        </row>
        <row r="37">
          <cell r="A37" t="str">
            <v>劉嘉芳</v>
          </cell>
          <cell r="B37" t="str">
            <v>泳渡澎湖灣</v>
          </cell>
          <cell r="C37" t="str">
            <v>108/03/25
14:27:40</v>
          </cell>
          <cell r="D37" t="str">
            <v/>
          </cell>
          <cell r="E37" t="str">
            <v>跨行轉入</v>
          </cell>
          <cell r="G37">
            <v>19200</v>
          </cell>
          <cell r="H37">
            <v>1615235</v>
          </cell>
          <cell r="I37" t="str">
            <v>0017500400108227</v>
          </cell>
        </row>
        <row r="38">
          <cell r="C38" t="str">
            <v>108/03/25
14:27:40</v>
          </cell>
          <cell r="D38" t="str">
            <v/>
          </cell>
          <cell r="E38" t="str">
            <v>續上一筆</v>
          </cell>
          <cell r="G38">
            <v>0</v>
          </cell>
          <cell r="H38">
            <v>1615235</v>
          </cell>
          <cell r="I38" t="str">
            <v xml:space="preserve">807永豐銀行     </v>
          </cell>
        </row>
        <row r="39">
          <cell r="A39" t="str">
            <v>劉東衛</v>
          </cell>
          <cell r="B39" t="str">
            <v>泳渡澎湖灣</v>
          </cell>
          <cell r="C39" t="str">
            <v>108/03/25
21:21:04</v>
          </cell>
          <cell r="D39" t="str">
            <v/>
          </cell>
          <cell r="E39" t="str">
            <v>跨行轉入</v>
          </cell>
          <cell r="G39">
            <v>21640</v>
          </cell>
          <cell r="H39">
            <v>1636875</v>
          </cell>
          <cell r="I39" t="str">
            <v>0000140008021801</v>
          </cell>
        </row>
        <row r="40">
          <cell r="C40" t="str">
            <v>108/03/25
21:21:04</v>
          </cell>
          <cell r="D40" t="str">
            <v/>
          </cell>
          <cell r="E40" t="str">
            <v>續上一筆</v>
          </cell>
          <cell r="G40">
            <v>0</v>
          </cell>
          <cell r="H40">
            <v>1636875</v>
          </cell>
          <cell r="I40" t="str">
            <v xml:space="preserve">005土地銀行     </v>
          </cell>
        </row>
        <row r="41">
          <cell r="C41" t="str">
            <v>108/03/26
05:05:50</v>
          </cell>
          <cell r="D41" t="str">
            <v/>
          </cell>
          <cell r="E41" t="str">
            <v>聯邦商銀</v>
          </cell>
          <cell r="F41">
            <v>8318</v>
          </cell>
          <cell r="H41">
            <v>1628557</v>
          </cell>
          <cell r="I41" t="str">
            <v>-02</v>
          </cell>
        </row>
        <row r="42">
          <cell r="A42" t="str">
            <v>陳建宏</v>
          </cell>
          <cell r="B42" t="str">
            <v>泳渡澎湖灣</v>
          </cell>
          <cell r="C42" t="str">
            <v>108/03/26
12:33:51</v>
          </cell>
          <cell r="D42" t="str">
            <v/>
          </cell>
          <cell r="E42" t="str">
            <v>跨行轉入</v>
          </cell>
          <cell r="G42">
            <v>17750</v>
          </cell>
          <cell r="H42">
            <v>1646307</v>
          </cell>
          <cell r="I42" t="str">
            <v>0000430168357200</v>
          </cell>
        </row>
        <row r="43">
          <cell r="C43" t="str">
            <v>108/03/26
12:33:51</v>
          </cell>
          <cell r="D43" t="str">
            <v/>
          </cell>
          <cell r="E43" t="str">
            <v>續上一筆</v>
          </cell>
          <cell r="G43">
            <v>0</v>
          </cell>
          <cell r="H43">
            <v>1646307</v>
          </cell>
          <cell r="I43" t="str">
            <v xml:space="preserve">012台北富邦     </v>
          </cell>
        </row>
        <row r="44">
          <cell r="C44" t="str">
            <v>108/03/27
05:22:52</v>
          </cell>
          <cell r="D44" t="str">
            <v/>
          </cell>
          <cell r="E44" t="str">
            <v>中華電信</v>
          </cell>
          <cell r="F44">
            <v>100</v>
          </cell>
          <cell r="H44">
            <v>1646207</v>
          </cell>
          <cell r="I44" t="str">
            <v>3650590-03</v>
          </cell>
        </row>
        <row r="45">
          <cell r="C45" t="str">
            <v>108/03/28
16:56:10</v>
          </cell>
          <cell r="D45" t="str">
            <v/>
          </cell>
          <cell r="E45" t="str">
            <v>跨行轉入</v>
          </cell>
          <cell r="G45">
            <v>2100</v>
          </cell>
          <cell r="H45">
            <v>1648307</v>
          </cell>
          <cell r="I45" t="str">
            <v>0000510210200140</v>
          </cell>
        </row>
        <row r="46">
          <cell r="C46" t="str">
            <v>108/03/28
16:56:10</v>
          </cell>
          <cell r="D46" t="str">
            <v/>
          </cell>
          <cell r="E46" t="str">
            <v>續上一筆</v>
          </cell>
          <cell r="G46">
            <v>0</v>
          </cell>
          <cell r="H46">
            <v>1648307</v>
          </cell>
          <cell r="I46" t="str">
            <v xml:space="preserve">012台北富邦     </v>
          </cell>
        </row>
        <row r="47">
          <cell r="C47" t="str">
            <v>108/03/29
12:05:25</v>
          </cell>
          <cell r="D47" t="str">
            <v/>
          </cell>
          <cell r="E47" t="str">
            <v>卡片提款</v>
          </cell>
          <cell r="F47">
            <v>5000</v>
          </cell>
          <cell r="H47">
            <v>1643307</v>
          </cell>
          <cell r="I47" t="str">
            <v>OF-000109</v>
          </cell>
        </row>
        <row r="48">
          <cell r="A48" t="str">
            <v xml:space="preserve">鄭仁翔        </v>
          </cell>
          <cell r="B48" t="str">
            <v>泳渡澎湖灣</v>
          </cell>
          <cell r="C48" t="str">
            <v>108/04/01
12:36:58</v>
          </cell>
          <cell r="D48" t="str">
            <v/>
          </cell>
          <cell r="E48" t="str">
            <v>入戶匯款</v>
          </cell>
          <cell r="G48">
            <v>11950</v>
          </cell>
          <cell r="H48">
            <v>1655257</v>
          </cell>
          <cell r="I48" t="str">
            <v xml:space="preserve">鄭仁翔        </v>
          </cell>
        </row>
        <row r="49">
          <cell r="A49" t="str">
            <v xml:space="preserve">鄭仁翔        </v>
          </cell>
          <cell r="B49" t="str">
            <v>泳渡澎湖灣</v>
          </cell>
          <cell r="C49" t="str">
            <v>108/04/02
12:30:03</v>
          </cell>
          <cell r="D49" t="str">
            <v/>
          </cell>
          <cell r="E49" t="str">
            <v>入戶匯款</v>
          </cell>
          <cell r="G49">
            <v>600</v>
          </cell>
          <cell r="H49">
            <v>1655857</v>
          </cell>
          <cell r="I49" t="str">
            <v xml:space="preserve">鄭仁翔        </v>
          </cell>
        </row>
        <row r="50">
          <cell r="C50" t="str">
            <v>108/04/03
10:44:55</v>
          </cell>
          <cell r="D50" t="str">
            <v/>
          </cell>
          <cell r="E50" t="str">
            <v>跨行匯入</v>
          </cell>
          <cell r="G50">
            <v>4858</v>
          </cell>
          <cell r="H50">
            <v>1660715</v>
          </cell>
          <cell r="I50" t="str">
            <v>勞發署高屏</v>
          </cell>
        </row>
        <row r="51">
          <cell r="C51" t="str">
            <v>108/04/03
10:44:55</v>
          </cell>
          <cell r="D51" t="str">
            <v/>
          </cell>
          <cell r="E51" t="str">
            <v>跨行匯入</v>
          </cell>
          <cell r="G51">
            <v>0</v>
          </cell>
          <cell r="H51">
            <v>1660715</v>
          </cell>
          <cell r="I51" t="str">
            <v>澎東分署（</v>
          </cell>
        </row>
        <row r="52">
          <cell r="A52" t="str">
            <v>彭葳</v>
          </cell>
          <cell r="B52" t="str">
            <v>泳渡澎湖灣</v>
          </cell>
          <cell r="C52" t="str">
            <v>108/04/08
17:25:06</v>
          </cell>
          <cell r="D52" t="str">
            <v/>
          </cell>
          <cell r="E52" t="str">
            <v>存簿轉來</v>
          </cell>
          <cell r="G52">
            <v>16800</v>
          </cell>
          <cell r="H52">
            <v>1677515</v>
          </cell>
          <cell r="I52" t="str">
            <v>02813400326116</v>
          </cell>
        </row>
        <row r="53">
          <cell r="A53" t="str">
            <v>張世屏</v>
          </cell>
          <cell r="B53" t="str">
            <v>泳渡日月潭</v>
          </cell>
          <cell r="C53" t="str">
            <v>108/04/08
21:07:35</v>
          </cell>
          <cell r="D53" t="str">
            <v/>
          </cell>
          <cell r="E53" t="str">
            <v>跨行轉入</v>
          </cell>
          <cell r="G53">
            <v>1600</v>
          </cell>
          <cell r="H53">
            <v>1679115</v>
          </cell>
          <cell r="I53" t="str">
            <v>0000130765742189</v>
          </cell>
        </row>
        <row r="54">
          <cell r="C54" t="str">
            <v>108/04/08
21:07:35</v>
          </cell>
          <cell r="D54" t="str">
            <v/>
          </cell>
          <cell r="E54" t="str">
            <v>續上一筆</v>
          </cell>
          <cell r="G54">
            <v>0</v>
          </cell>
          <cell r="H54">
            <v>1679115</v>
          </cell>
          <cell r="I54" t="str">
            <v xml:space="preserve">006合庫商銀     </v>
          </cell>
        </row>
        <row r="55">
          <cell r="C55" t="str">
            <v>108/04/09
11:52:20</v>
          </cell>
          <cell r="D55" t="str">
            <v/>
          </cell>
          <cell r="E55" t="str">
            <v>繳費轉出</v>
          </cell>
          <cell r="F55">
            <v>4591</v>
          </cell>
          <cell r="H55">
            <v>1674524</v>
          </cell>
          <cell r="I55" t="str">
            <v>0128100033333</v>
          </cell>
        </row>
        <row r="56">
          <cell r="C56" t="str">
            <v>108/04/09
11:52:20</v>
          </cell>
          <cell r="D56" t="str">
            <v/>
          </cell>
          <cell r="E56" t="str">
            <v>手續費</v>
          </cell>
          <cell r="F56">
            <v>0</v>
          </cell>
          <cell r="H56">
            <v>1674524</v>
          </cell>
          <cell r="I56" t="str">
            <v>1000484200129</v>
          </cell>
        </row>
        <row r="57">
          <cell r="A57" t="str">
            <v>王志賢</v>
          </cell>
          <cell r="B57" t="str">
            <v>攀登玉山</v>
          </cell>
          <cell r="C57" t="str">
            <v>108/04/10
17:06:24</v>
          </cell>
          <cell r="D57" t="str">
            <v/>
          </cell>
          <cell r="E57" t="str">
            <v>跨行轉入</v>
          </cell>
          <cell r="G57">
            <v>38850</v>
          </cell>
          <cell r="H57">
            <v>1713374</v>
          </cell>
          <cell r="I57" t="str">
            <v>0000302210062617</v>
          </cell>
        </row>
        <row r="58">
          <cell r="C58" t="str">
            <v>108/04/10
17:06:24</v>
          </cell>
          <cell r="D58" t="str">
            <v/>
          </cell>
          <cell r="E58" t="str">
            <v>續上一筆</v>
          </cell>
          <cell r="G58">
            <v>0</v>
          </cell>
          <cell r="H58">
            <v>1713374</v>
          </cell>
          <cell r="I58" t="str">
            <v xml:space="preserve">012台北富邦     </v>
          </cell>
        </row>
        <row r="59">
          <cell r="A59" t="str">
            <v>驊采</v>
          </cell>
          <cell r="B59" t="str">
            <v>鐵道馬拉松</v>
          </cell>
          <cell r="C59" t="str">
            <v>108/04/11
15:01:40</v>
          </cell>
          <cell r="D59" t="str">
            <v/>
          </cell>
          <cell r="E59" t="str">
            <v>跨行匯入</v>
          </cell>
          <cell r="G59">
            <v>7000</v>
          </cell>
          <cell r="H59">
            <v>1720374</v>
          </cell>
          <cell r="I59" t="str">
            <v>驊采整合行</v>
          </cell>
        </row>
        <row r="60">
          <cell r="C60" t="str">
            <v>108/04/11
15:01:40</v>
          </cell>
          <cell r="D60" t="str">
            <v/>
          </cell>
          <cell r="E60" t="str">
            <v>跨行匯入</v>
          </cell>
          <cell r="G60">
            <v>0</v>
          </cell>
          <cell r="H60">
            <v>1720374</v>
          </cell>
          <cell r="I60" t="str">
            <v>銷股份有限</v>
          </cell>
        </row>
        <row r="61">
          <cell r="C61" t="str">
            <v>108/04/15
05:35:24</v>
          </cell>
          <cell r="D61" t="str">
            <v/>
          </cell>
          <cell r="E61" t="str">
            <v>健保費</v>
          </cell>
          <cell r="F61">
            <v>2247</v>
          </cell>
          <cell r="H61">
            <v>1718127</v>
          </cell>
          <cell r="I61" t="str">
            <v>H122041530-02</v>
          </cell>
        </row>
        <row r="62">
          <cell r="A62" t="str">
            <v>廖益德</v>
          </cell>
          <cell r="B62" t="str">
            <v>泳渡日月潭</v>
          </cell>
          <cell r="C62" t="str">
            <v>108/04/15
18:46:41</v>
          </cell>
          <cell r="D62" t="str">
            <v/>
          </cell>
          <cell r="E62" t="str">
            <v>跨行轉入</v>
          </cell>
          <cell r="G62">
            <v>4500</v>
          </cell>
          <cell r="H62">
            <v>1722627</v>
          </cell>
          <cell r="I62" t="str">
            <v>0028881003613014</v>
          </cell>
        </row>
        <row r="63">
          <cell r="C63" t="str">
            <v>108/04/15
18:46:41</v>
          </cell>
          <cell r="D63" t="str">
            <v/>
          </cell>
          <cell r="E63" t="str">
            <v>續上一筆</v>
          </cell>
          <cell r="G63">
            <v>0</v>
          </cell>
          <cell r="H63">
            <v>1722627</v>
          </cell>
          <cell r="I63" t="str">
            <v xml:space="preserve">812台新銀行     </v>
          </cell>
        </row>
        <row r="64">
          <cell r="A64" t="str">
            <v>范聖昌</v>
          </cell>
          <cell r="B64" t="str">
            <v>泳渡日月潭</v>
          </cell>
          <cell r="C64" t="str">
            <v>108/04/15
21:17:19</v>
          </cell>
          <cell r="D64" t="str">
            <v/>
          </cell>
          <cell r="E64" t="str">
            <v>存簿轉來</v>
          </cell>
          <cell r="G64">
            <v>2250</v>
          </cell>
          <cell r="H64">
            <v>1724877</v>
          </cell>
          <cell r="I64" t="str">
            <v>00213510484812</v>
          </cell>
        </row>
        <row r="65">
          <cell r="A65" t="str">
            <v>黃柔螢</v>
          </cell>
          <cell r="B65" t="str">
            <v>泳渡日月潭</v>
          </cell>
          <cell r="C65" t="str">
            <v>108/04/15
21:54:16</v>
          </cell>
          <cell r="D65" t="str">
            <v/>
          </cell>
          <cell r="E65" t="str">
            <v>卡機轉帳</v>
          </cell>
          <cell r="G65">
            <v>5700</v>
          </cell>
          <cell r="H65">
            <v>1730577</v>
          </cell>
          <cell r="I65" t="str">
            <v>0281*****81129</v>
          </cell>
        </row>
        <row r="66">
          <cell r="A66" t="str">
            <v>趙鉞</v>
          </cell>
          <cell r="B66" t="str">
            <v>泳渡日月潭</v>
          </cell>
          <cell r="C66" t="str">
            <v>108/04/16
10:52:19</v>
          </cell>
          <cell r="D66" t="str">
            <v/>
          </cell>
          <cell r="E66" t="str">
            <v>跨行轉入</v>
          </cell>
          <cell r="G66">
            <v>6750</v>
          </cell>
          <cell r="H66">
            <v>1737327</v>
          </cell>
          <cell r="I66" t="str">
            <v>0000007023799388</v>
          </cell>
        </row>
        <row r="67">
          <cell r="C67" t="str">
            <v>108/04/16
10:52:19</v>
          </cell>
          <cell r="D67" t="str">
            <v/>
          </cell>
          <cell r="E67" t="str">
            <v>續上一筆</v>
          </cell>
          <cell r="G67">
            <v>0</v>
          </cell>
          <cell r="H67">
            <v>1737327</v>
          </cell>
          <cell r="I67" t="str">
            <v>081匯豐（台灣</v>
          </cell>
        </row>
        <row r="68">
          <cell r="A68" t="str">
            <v>廖鴻隆</v>
          </cell>
          <cell r="B68" t="str">
            <v>泳渡日月潭</v>
          </cell>
          <cell r="C68" t="str">
            <v>108/04/16
12:04:37</v>
          </cell>
          <cell r="D68" t="str">
            <v/>
          </cell>
          <cell r="E68" t="str">
            <v>跨行轉入</v>
          </cell>
          <cell r="G68">
            <v>2700</v>
          </cell>
          <cell r="H68">
            <v>1740027</v>
          </cell>
          <cell r="I68" t="str">
            <v>0004203000479183</v>
          </cell>
        </row>
        <row r="69">
          <cell r="C69" t="str">
            <v>108/04/16
12:04:37</v>
          </cell>
          <cell r="D69" t="str">
            <v/>
          </cell>
          <cell r="E69" t="str">
            <v>續上一筆</v>
          </cell>
          <cell r="G69">
            <v>0</v>
          </cell>
          <cell r="H69">
            <v>1740027</v>
          </cell>
          <cell r="I69" t="str">
            <v xml:space="preserve">011上海銀行     </v>
          </cell>
        </row>
        <row r="70">
          <cell r="A70" t="str">
            <v>黃文漢</v>
          </cell>
          <cell r="B70" t="str">
            <v>泳渡澎湖灣</v>
          </cell>
          <cell r="C70" t="str">
            <v>108/04/16
15:43:39</v>
          </cell>
          <cell r="D70" t="str">
            <v/>
          </cell>
          <cell r="E70" t="str">
            <v>跨行轉入</v>
          </cell>
          <cell r="G70">
            <v>16200</v>
          </cell>
          <cell r="H70">
            <v>1756227</v>
          </cell>
          <cell r="I70" t="str">
            <v>0000210032382300</v>
          </cell>
        </row>
        <row r="71">
          <cell r="C71" t="str">
            <v>108/04/16
15:43:39</v>
          </cell>
          <cell r="D71" t="str">
            <v/>
          </cell>
          <cell r="E71" t="str">
            <v>續上一筆</v>
          </cell>
          <cell r="G71">
            <v>0</v>
          </cell>
          <cell r="H71">
            <v>1756227</v>
          </cell>
          <cell r="I71" t="str">
            <v xml:space="preserve">815日盛銀行     </v>
          </cell>
        </row>
        <row r="72">
          <cell r="A72" t="str">
            <v>黃賢明</v>
          </cell>
          <cell r="B72" t="str">
            <v>泳渡澎湖灣</v>
          </cell>
          <cell r="C72" t="str">
            <v>108/04/16
17:30:46</v>
          </cell>
          <cell r="D72" t="str">
            <v/>
          </cell>
          <cell r="E72" t="str">
            <v>跨行轉入</v>
          </cell>
          <cell r="G72">
            <v>16200</v>
          </cell>
          <cell r="H72">
            <v>1772427</v>
          </cell>
          <cell r="I72" t="str">
            <v>00020010026404</v>
          </cell>
        </row>
        <row r="73">
          <cell r="A73" t="str">
            <v>謝漢文</v>
          </cell>
          <cell r="B73" t="str">
            <v>泳渡日月潭</v>
          </cell>
          <cell r="C73" t="str">
            <v>108/04/16
18:13:08</v>
          </cell>
          <cell r="D73" t="str">
            <v/>
          </cell>
          <cell r="E73" t="str">
            <v>跨行轉入</v>
          </cell>
          <cell r="G73">
            <v>2250</v>
          </cell>
          <cell r="H73">
            <v>1774677</v>
          </cell>
          <cell r="I73" t="str">
            <v>0230766110229010</v>
          </cell>
        </row>
        <row r="74">
          <cell r="C74" t="str">
            <v>108/04/16
18:13:08</v>
          </cell>
          <cell r="D74" t="str">
            <v/>
          </cell>
          <cell r="E74" t="str">
            <v>續上一筆</v>
          </cell>
          <cell r="G74">
            <v>0</v>
          </cell>
          <cell r="H74">
            <v>1774677</v>
          </cell>
          <cell r="I74" t="str">
            <v xml:space="preserve">006合庫商銀     </v>
          </cell>
        </row>
        <row r="75">
          <cell r="A75" t="str">
            <v>何運金</v>
          </cell>
          <cell r="B75" t="str">
            <v>泳渡日月潭</v>
          </cell>
          <cell r="C75" t="str">
            <v>108/04/17
08:55:06</v>
          </cell>
          <cell r="D75" t="str">
            <v/>
          </cell>
          <cell r="E75" t="str">
            <v>跨行轉入</v>
          </cell>
          <cell r="G75">
            <v>3350</v>
          </cell>
          <cell r="H75">
            <v>1778027</v>
          </cell>
          <cell r="I75" t="str">
            <v>0000003008020617</v>
          </cell>
        </row>
        <row r="76">
          <cell r="C76" t="str">
            <v>108/04/17
08:55:06</v>
          </cell>
          <cell r="D76" t="str">
            <v/>
          </cell>
          <cell r="E76" t="str">
            <v>續上一筆</v>
          </cell>
          <cell r="G76">
            <v>0</v>
          </cell>
          <cell r="H76">
            <v>1778027</v>
          </cell>
          <cell r="I76" t="str">
            <v xml:space="preserve">017兆豐商銀     </v>
          </cell>
        </row>
        <row r="77">
          <cell r="A77" t="str">
            <v>趙亮程</v>
          </cell>
          <cell r="B77" t="str">
            <v>泳渡日月潭</v>
          </cell>
          <cell r="C77" t="str">
            <v>108/04/17
11:32:23</v>
          </cell>
          <cell r="D77" t="str">
            <v/>
          </cell>
          <cell r="E77" t="str">
            <v>跨行轉入</v>
          </cell>
          <cell r="G77">
            <v>1600</v>
          </cell>
          <cell r="H77">
            <v>1779627</v>
          </cell>
          <cell r="I77" t="str">
            <v>0000034506288543</v>
          </cell>
        </row>
        <row r="78">
          <cell r="C78" t="str">
            <v>108/04/17
11:32:23</v>
          </cell>
          <cell r="D78" t="str">
            <v/>
          </cell>
          <cell r="E78" t="str">
            <v>續上一筆</v>
          </cell>
          <cell r="G78">
            <v>0</v>
          </cell>
          <cell r="H78">
            <v>1779627</v>
          </cell>
          <cell r="I78" t="str">
            <v xml:space="preserve">013國泰世華     </v>
          </cell>
        </row>
        <row r="79">
          <cell r="A79" t="str">
            <v>馬劍福</v>
          </cell>
          <cell r="B79" t="str">
            <v>泳渡日月潭</v>
          </cell>
          <cell r="C79" t="str">
            <v>108/04/17
12:00:41</v>
          </cell>
          <cell r="D79" t="str">
            <v/>
          </cell>
          <cell r="E79" t="str">
            <v>跨行轉入</v>
          </cell>
          <cell r="G79">
            <v>1600</v>
          </cell>
          <cell r="H79">
            <v>1781227</v>
          </cell>
          <cell r="I79" t="str">
            <v>0000255506080183</v>
          </cell>
        </row>
        <row r="80">
          <cell r="C80" t="str">
            <v>108/04/17
12:00:41</v>
          </cell>
          <cell r="D80" t="str">
            <v/>
          </cell>
          <cell r="E80" t="str">
            <v>續上一筆</v>
          </cell>
          <cell r="G80">
            <v>0</v>
          </cell>
          <cell r="H80">
            <v>1781227</v>
          </cell>
          <cell r="I80" t="str">
            <v xml:space="preserve">013國泰世華     </v>
          </cell>
        </row>
        <row r="81">
          <cell r="A81" t="str">
            <v>胡廣林</v>
          </cell>
          <cell r="B81" t="str">
            <v>泳渡日月潭</v>
          </cell>
          <cell r="C81" t="str">
            <v>108/04/17
12:01:31</v>
          </cell>
          <cell r="D81" t="str">
            <v/>
          </cell>
          <cell r="E81" t="str">
            <v>跨行轉入</v>
          </cell>
          <cell r="G81">
            <v>4500</v>
          </cell>
          <cell r="H81">
            <v>1785727</v>
          </cell>
          <cell r="I81" t="str">
            <v>0000002910641510</v>
          </cell>
        </row>
        <row r="82">
          <cell r="C82" t="str">
            <v>108/04/17
12:01:31</v>
          </cell>
          <cell r="D82" t="str">
            <v/>
          </cell>
          <cell r="E82" t="str">
            <v>續上一筆</v>
          </cell>
          <cell r="G82">
            <v>0</v>
          </cell>
          <cell r="H82">
            <v>1785727</v>
          </cell>
          <cell r="I82" t="str">
            <v xml:space="preserve">017兆豐商銀     </v>
          </cell>
        </row>
        <row r="83">
          <cell r="A83" t="str">
            <v>郭建宏</v>
          </cell>
          <cell r="B83" t="str">
            <v>泳渡日月潭</v>
          </cell>
          <cell r="C83" t="str">
            <v>108/04/17
19:23:59</v>
          </cell>
          <cell r="D83" t="str">
            <v/>
          </cell>
          <cell r="E83" t="str">
            <v>跨行轉入</v>
          </cell>
          <cell r="G83">
            <v>2200</v>
          </cell>
          <cell r="H83">
            <v>1787927</v>
          </cell>
          <cell r="I83" t="str">
            <v>0000299540214620</v>
          </cell>
        </row>
        <row r="84">
          <cell r="C84" t="str">
            <v>108/04/17
19:23:59</v>
          </cell>
          <cell r="D84" t="str">
            <v/>
          </cell>
          <cell r="E84" t="str">
            <v>續上一筆</v>
          </cell>
          <cell r="G84">
            <v>0</v>
          </cell>
          <cell r="H84">
            <v>1787927</v>
          </cell>
          <cell r="I84" t="str">
            <v xml:space="preserve">822中國信託     </v>
          </cell>
        </row>
        <row r="85">
          <cell r="A85" t="str">
            <v>張修億</v>
          </cell>
          <cell r="B85" t="str">
            <v>泳渡日月潭</v>
          </cell>
          <cell r="C85" t="str">
            <v>108/04/17
20:06:22</v>
          </cell>
          <cell r="D85" t="str">
            <v/>
          </cell>
          <cell r="E85" t="str">
            <v>跨行轉入</v>
          </cell>
          <cell r="G85">
            <v>2700</v>
          </cell>
          <cell r="H85">
            <v>1790627</v>
          </cell>
          <cell r="I85" t="str">
            <v>0000014068110630</v>
          </cell>
        </row>
        <row r="86">
          <cell r="C86" t="str">
            <v>108/04/17
20:06:22</v>
          </cell>
          <cell r="D86" t="str">
            <v/>
          </cell>
          <cell r="E86" t="str">
            <v>續上一筆</v>
          </cell>
          <cell r="G86">
            <v>0</v>
          </cell>
          <cell r="H86">
            <v>1790627</v>
          </cell>
          <cell r="I86" t="str">
            <v xml:space="preserve">007第一銀行     </v>
          </cell>
        </row>
        <row r="87">
          <cell r="C87" t="str">
            <v>108/04/18
10:23:22</v>
          </cell>
          <cell r="D87" t="str">
            <v/>
          </cell>
          <cell r="E87" t="str">
            <v>轉存簿</v>
          </cell>
          <cell r="F87">
            <v>20000</v>
          </cell>
          <cell r="H87">
            <v>1770627</v>
          </cell>
          <cell r="I87" t="str">
            <v>OF-012118</v>
          </cell>
        </row>
        <row r="88">
          <cell r="C88" t="str">
            <v>108/04/18
10:23:22</v>
          </cell>
          <cell r="D88" t="str">
            <v/>
          </cell>
          <cell r="E88" t="str">
            <v>手續費</v>
          </cell>
          <cell r="F88">
            <v>0</v>
          </cell>
          <cell r="H88">
            <v>1770627</v>
          </cell>
          <cell r="I88" t="str">
            <v>01211800491598</v>
          </cell>
        </row>
        <row r="89">
          <cell r="A89" t="str">
            <v>陳世瑋</v>
          </cell>
          <cell r="B89" t="str">
            <v>泳渡日月潭</v>
          </cell>
          <cell r="C89" t="str">
            <v>108/04/18
11:54:05</v>
          </cell>
          <cell r="D89" t="str">
            <v/>
          </cell>
          <cell r="E89" t="str">
            <v>跨行轉入</v>
          </cell>
          <cell r="G89">
            <v>2700</v>
          </cell>
          <cell r="H89">
            <v>1773327</v>
          </cell>
          <cell r="I89" t="str">
            <v>0000706200612933</v>
          </cell>
        </row>
        <row r="90">
          <cell r="C90" t="str">
            <v>108/04/18
11:54:05</v>
          </cell>
          <cell r="D90" t="str">
            <v/>
          </cell>
          <cell r="E90" t="str">
            <v>續上一筆</v>
          </cell>
          <cell r="G90">
            <v>0</v>
          </cell>
          <cell r="H90">
            <v>1773327</v>
          </cell>
          <cell r="I90" t="str">
            <v xml:space="preserve">008華南銀行     </v>
          </cell>
        </row>
        <row r="91">
          <cell r="A91" t="str">
            <v>李奇威</v>
          </cell>
          <cell r="B91" t="str">
            <v>泳渡日月潭</v>
          </cell>
          <cell r="C91" t="str">
            <v>108/04/18
14:30:10</v>
          </cell>
          <cell r="D91" t="str">
            <v/>
          </cell>
          <cell r="E91" t="str">
            <v>卡機轉帳</v>
          </cell>
          <cell r="G91">
            <v>3200</v>
          </cell>
          <cell r="H91">
            <v>1776527</v>
          </cell>
          <cell r="I91" t="str">
            <v>0301*****64909</v>
          </cell>
        </row>
        <row r="92">
          <cell r="C92" t="str">
            <v>108/04/19
11:10:22</v>
          </cell>
          <cell r="D92" t="str">
            <v/>
          </cell>
          <cell r="E92" t="str">
            <v>換簿</v>
          </cell>
          <cell r="G92">
            <v>0</v>
          </cell>
          <cell r="H92">
            <v>1776527</v>
          </cell>
          <cell r="I92" t="str">
            <v>OF-012118</v>
          </cell>
        </row>
        <row r="93">
          <cell r="C93" t="str">
            <v>108/04/19
14:56:06</v>
          </cell>
          <cell r="D93" t="str">
            <v/>
          </cell>
          <cell r="E93" t="str">
            <v>入戶匯款</v>
          </cell>
          <cell r="G93">
            <v>76400</v>
          </cell>
          <cell r="H93">
            <v>1852927</v>
          </cell>
          <cell r="I93" t="str">
            <v xml:space="preserve">鄭厚冠        </v>
          </cell>
        </row>
        <row r="94">
          <cell r="A94" t="str">
            <v>高嘉澤</v>
          </cell>
          <cell r="B94" t="str">
            <v>泳渡日月潭</v>
          </cell>
          <cell r="C94" t="str">
            <v>108/04/23
18:14:15</v>
          </cell>
          <cell r="D94" t="str">
            <v/>
          </cell>
          <cell r="E94" t="str">
            <v>跨行轉入</v>
          </cell>
          <cell r="G94">
            <v>1600</v>
          </cell>
          <cell r="H94">
            <v>1854527</v>
          </cell>
          <cell r="I94" t="str">
            <v>0000761530057231</v>
          </cell>
        </row>
        <row r="95">
          <cell r="C95" t="str">
            <v>108/04/23
18:14:15</v>
          </cell>
          <cell r="D95" t="str">
            <v/>
          </cell>
          <cell r="E95" t="str">
            <v>續上一筆</v>
          </cell>
          <cell r="G95">
            <v>0</v>
          </cell>
          <cell r="H95">
            <v>1854527</v>
          </cell>
          <cell r="I95" t="str">
            <v xml:space="preserve">822中國信託     </v>
          </cell>
        </row>
        <row r="96">
          <cell r="A96" t="str">
            <v>廖崇男</v>
          </cell>
          <cell r="B96" t="str">
            <v>泳渡日月潭</v>
          </cell>
          <cell r="C96" t="str">
            <v>108/04/24
07:37:01</v>
          </cell>
          <cell r="D96" t="str">
            <v/>
          </cell>
          <cell r="E96" t="str">
            <v>跨行轉入</v>
          </cell>
          <cell r="G96">
            <v>5400</v>
          </cell>
          <cell r="H96">
            <v>1859927</v>
          </cell>
          <cell r="I96" t="str">
            <v>0002100400178609</v>
          </cell>
        </row>
        <row r="97">
          <cell r="C97" t="str">
            <v>108/04/24
07:37:01</v>
          </cell>
          <cell r="D97" t="str">
            <v/>
          </cell>
          <cell r="E97" t="str">
            <v>續上一筆</v>
          </cell>
          <cell r="G97">
            <v>0</v>
          </cell>
          <cell r="H97">
            <v>1859927</v>
          </cell>
          <cell r="I97" t="str">
            <v xml:space="preserve">805遠東銀行     </v>
          </cell>
        </row>
        <row r="98">
          <cell r="A98" t="str">
            <v>賴信宇</v>
          </cell>
          <cell r="B98" t="str">
            <v>泳渡日月潭</v>
          </cell>
          <cell r="C98" t="str">
            <v>108/04/24
15:21:04</v>
          </cell>
          <cell r="D98" t="str">
            <v/>
          </cell>
          <cell r="E98" t="str">
            <v>跨行轉入</v>
          </cell>
          <cell r="G98">
            <v>5450</v>
          </cell>
          <cell r="H98">
            <v>1865377</v>
          </cell>
          <cell r="I98" t="str">
            <v>0000160540091309</v>
          </cell>
        </row>
        <row r="99">
          <cell r="C99" t="str">
            <v>108/04/24
15:21:04</v>
          </cell>
          <cell r="D99" t="str">
            <v/>
          </cell>
          <cell r="E99" t="str">
            <v>續上一筆</v>
          </cell>
          <cell r="G99">
            <v>0</v>
          </cell>
          <cell r="H99">
            <v>1865377</v>
          </cell>
          <cell r="I99" t="str">
            <v xml:space="preserve">822中國信託     </v>
          </cell>
        </row>
        <row r="100">
          <cell r="A100" t="str">
            <v>廖俊霖</v>
          </cell>
          <cell r="B100" t="str">
            <v>泳渡日月潭</v>
          </cell>
          <cell r="C100" t="str">
            <v>108/04/24
16:40:27</v>
          </cell>
          <cell r="D100" t="str">
            <v/>
          </cell>
          <cell r="E100" t="str">
            <v>無摺存款</v>
          </cell>
          <cell r="G100">
            <v>14800</v>
          </cell>
          <cell r="H100">
            <v>1880177</v>
          </cell>
          <cell r="I100" t="str">
            <v>OF-244115</v>
          </cell>
        </row>
        <row r="101">
          <cell r="A101" t="str">
            <v>林明璋</v>
          </cell>
          <cell r="B101" t="str">
            <v>泳渡日月潭</v>
          </cell>
          <cell r="C101" t="str">
            <v>108/04/24
16:53:15</v>
          </cell>
          <cell r="D101" t="str">
            <v/>
          </cell>
          <cell r="E101" t="str">
            <v>跨行轉入</v>
          </cell>
          <cell r="G101">
            <v>2200</v>
          </cell>
          <cell r="H101">
            <v>1882377</v>
          </cell>
          <cell r="I101" t="str">
            <v>0000234506107734</v>
          </cell>
        </row>
        <row r="102">
          <cell r="C102" t="str">
            <v>108/04/24
16:53:15</v>
          </cell>
          <cell r="D102" t="str">
            <v/>
          </cell>
          <cell r="E102" t="str">
            <v>續上一筆</v>
          </cell>
          <cell r="G102">
            <v>0</v>
          </cell>
          <cell r="H102">
            <v>1882377</v>
          </cell>
          <cell r="I102" t="str">
            <v xml:space="preserve">013國泰世華     </v>
          </cell>
        </row>
        <row r="103">
          <cell r="C103" t="str">
            <v>108/04/25
05:26:09</v>
          </cell>
          <cell r="D103" t="str">
            <v/>
          </cell>
          <cell r="E103" t="str">
            <v>中華電信</v>
          </cell>
          <cell r="F103">
            <v>100</v>
          </cell>
          <cell r="H103">
            <v>1882277</v>
          </cell>
          <cell r="I103" t="str">
            <v>3650590-04</v>
          </cell>
        </row>
        <row r="104">
          <cell r="A104" t="str">
            <v>黃永治</v>
          </cell>
          <cell r="B104" t="str">
            <v>泳渡日月潭</v>
          </cell>
          <cell r="C104" t="str">
            <v>108/04/25
07:41:06</v>
          </cell>
          <cell r="D104" t="str">
            <v/>
          </cell>
          <cell r="E104" t="str">
            <v>跨行轉入</v>
          </cell>
          <cell r="G104">
            <v>6400</v>
          </cell>
          <cell r="H104">
            <v>1888677</v>
          </cell>
          <cell r="I104" t="str">
            <v>0000041008402726</v>
          </cell>
        </row>
        <row r="105">
          <cell r="C105" t="str">
            <v>108/04/25
07:41:06</v>
          </cell>
          <cell r="D105" t="str">
            <v/>
          </cell>
          <cell r="E105" t="str">
            <v>續上一筆</v>
          </cell>
          <cell r="G105">
            <v>0</v>
          </cell>
          <cell r="H105">
            <v>1888677</v>
          </cell>
          <cell r="I105" t="str">
            <v xml:space="preserve">005土地銀行     </v>
          </cell>
        </row>
        <row r="106">
          <cell r="A106" t="str">
            <v>王志城</v>
          </cell>
          <cell r="B106" t="str">
            <v>泳渡日月潭</v>
          </cell>
          <cell r="C106" t="str">
            <v>108/04/25
10:06:45</v>
          </cell>
          <cell r="D106" t="str">
            <v/>
          </cell>
          <cell r="E106" t="str">
            <v>跨行轉入</v>
          </cell>
          <cell r="G106">
            <v>8000</v>
          </cell>
          <cell r="H106">
            <v>1896677</v>
          </cell>
          <cell r="I106" t="str">
            <v>0000554968109805</v>
          </cell>
        </row>
        <row r="107">
          <cell r="C107" t="str">
            <v>108/04/25
10:06:45</v>
          </cell>
          <cell r="D107" t="str">
            <v/>
          </cell>
          <cell r="E107" t="str">
            <v>續上一筆</v>
          </cell>
          <cell r="G107">
            <v>0</v>
          </cell>
          <cell r="H107">
            <v>1896677</v>
          </cell>
          <cell r="I107" t="str">
            <v xml:space="preserve">808玉山銀行     </v>
          </cell>
        </row>
        <row r="108">
          <cell r="A108" t="str">
            <v>游凱舜</v>
          </cell>
          <cell r="B108" t="str">
            <v>泳渡日月潭</v>
          </cell>
          <cell r="C108" t="str">
            <v>108/04/25
18:15:24</v>
          </cell>
          <cell r="D108" t="str">
            <v/>
          </cell>
          <cell r="E108" t="str">
            <v>跨行轉入</v>
          </cell>
          <cell r="G108">
            <v>4800</v>
          </cell>
          <cell r="H108">
            <v>1901477</v>
          </cell>
          <cell r="I108" t="str">
            <v>0020151000229949</v>
          </cell>
        </row>
        <row r="109">
          <cell r="C109" t="str">
            <v>108/04/25
18:15:24</v>
          </cell>
          <cell r="D109" t="str">
            <v/>
          </cell>
          <cell r="E109" t="str">
            <v>續上一筆</v>
          </cell>
          <cell r="G109">
            <v>0</v>
          </cell>
          <cell r="H109">
            <v>1901477</v>
          </cell>
          <cell r="I109" t="str">
            <v xml:space="preserve">812台新銀行     </v>
          </cell>
        </row>
        <row r="110">
          <cell r="A110" t="str">
            <v>廖崇男</v>
          </cell>
          <cell r="B110" t="str">
            <v>泳渡日月潭</v>
          </cell>
          <cell r="C110" t="str">
            <v>108/04/26
01:36:01</v>
          </cell>
          <cell r="D110" t="str">
            <v/>
          </cell>
          <cell r="E110" t="str">
            <v>跨行轉入</v>
          </cell>
          <cell r="G110">
            <v>1300</v>
          </cell>
          <cell r="H110">
            <v>1902777</v>
          </cell>
          <cell r="I110" t="str">
            <v>0002100400178609</v>
          </cell>
        </row>
        <row r="111">
          <cell r="C111" t="str">
            <v>108/04/26
01:36:01</v>
          </cell>
          <cell r="D111" t="str">
            <v/>
          </cell>
          <cell r="E111" t="str">
            <v>續上一筆</v>
          </cell>
          <cell r="G111">
            <v>0</v>
          </cell>
          <cell r="H111">
            <v>1902777</v>
          </cell>
          <cell r="I111" t="str">
            <v xml:space="preserve">805遠東銀行     </v>
          </cell>
        </row>
        <row r="112">
          <cell r="C112" t="str">
            <v>108/04/26
05:05:12</v>
          </cell>
          <cell r="D112" t="str">
            <v/>
          </cell>
          <cell r="E112" t="str">
            <v>聯邦商銀</v>
          </cell>
          <cell r="F112">
            <v>1678</v>
          </cell>
          <cell r="H112">
            <v>1901099</v>
          </cell>
          <cell r="I112" t="str">
            <v/>
          </cell>
        </row>
        <row r="113">
          <cell r="A113" t="str">
            <v>陳俊儒</v>
          </cell>
          <cell r="B113" t="str">
            <v>泳渡日月潭</v>
          </cell>
          <cell r="C113" t="str">
            <v>108/04/26
11:36:29</v>
          </cell>
          <cell r="D113" t="str">
            <v/>
          </cell>
          <cell r="E113" t="str">
            <v>跨行轉入</v>
          </cell>
          <cell r="G113">
            <v>1600</v>
          </cell>
          <cell r="H113">
            <v>1902699</v>
          </cell>
          <cell r="I113" t="str">
            <v>0000369540244106</v>
          </cell>
        </row>
        <row r="114">
          <cell r="C114" t="str">
            <v>108/04/26
11:36:29</v>
          </cell>
          <cell r="D114" t="str">
            <v/>
          </cell>
          <cell r="E114" t="str">
            <v>續上一筆</v>
          </cell>
          <cell r="G114">
            <v>0</v>
          </cell>
          <cell r="H114">
            <v>1902699</v>
          </cell>
          <cell r="I114" t="str">
            <v xml:space="preserve">822中國信託     </v>
          </cell>
        </row>
        <row r="115">
          <cell r="A115" t="str">
            <v>琳琳存入</v>
          </cell>
          <cell r="B115" t="str">
            <v>OP帳</v>
          </cell>
          <cell r="C115" t="str">
            <v>108/04/26
16:49:38</v>
          </cell>
          <cell r="D115" t="str">
            <v/>
          </cell>
          <cell r="E115" t="str">
            <v>現金存款</v>
          </cell>
          <cell r="G115">
            <v>131000</v>
          </cell>
          <cell r="H115">
            <v>2033699</v>
          </cell>
          <cell r="I115" t="str">
            <v>OF-012118</v>
          </cell>
        </row>
        <row r="116">
          <cell r="A116" t="str">
            <v>林勝鴻</v>
          </cell>
          <cell r="B116" t="str">
            <v>泳渡日月潭</v>
          </cell>
          <cell r="C116" t="str">
            <v>108/04/26
22:06:13</v>
          </cell>
          <cell r="D116" t="str">
            <v/>
          </cell>
          <cell r="E116" t="str">
            <v>跨行轉入</v>
          </cell>
          <cell r="G116">
            <v>4500</v>
          </cell>
          <cell r="H116">
            <v>2038199</v>
          </cell>
          <cell r="I116" t="str">
            <v>0000006410264510</v>
          </cell>
        </row>
        <row r="117">
          <cell r="C117" t="str">
            <v>108/04/26
22:06:13</v>
          </cell>
          <cell r="D117" t="str">
            <v/>
          </cell>
          <cell r="E117" t="str">
            <v>續上一筆</v>
          </cell>
          <cell r="G117">
            <v>0</v>
          </cell>
          <cell r="H117">
            <v>2038199</v>
          </cell>
          <cell r="I117" t="str">
            <v xml:space="preserve">017兆豐商銀     </v>
          </cell>
        </row>
        <row r="118">
          <cell r="A118" t="str">
            <v>賴築馨</v>
          </cell>
          <cell r="B118" t="str">
            <v>泳渡日月潭</v>
          </cell>
          <cell r="C118" t="str">
            <v>108/04/27
01:57:56</v>
          </cell>
          <cell r="D118" t="str">
            <v/>
          </cell>
          <cell r="E118" t="str">
            <v>跨行轉入</v>
          </cell>
          <cell r="G118">
            <v>11250</v>
          </cell>
          <cell r="H118">
            <v>2049449</v>
          </cell>
          <cell r="I118" t="str">
            <v>0000721168615824</v>
          </cell>
        </row>
        <row r="119">
          <cell r="C119" t="str">
            <v>108/04/27
01:57:56</v>
          </cell>
          <cell r="D119" t="str">
            <v/>
          </cell>
          <cell r="E119" t="str">
            <v>續上一筆</v>
          </cell>
          <cell r="G119">
            <v>0</v>
          </cell>
          <cell r="H119">
            <v>2049449</v>
          </cell>
          <cell r="I119" t="str">
            <v xml:space="preserve">012台北富邦     </v>
          </cell>
        </row>
        <row r="120">
          <cell r="A120" t="str">
            <v>莊雅君</v>
          </cell>
          <cell r="B120" t="str">
            <v>泳渡日月潭</v>
          </cell>
          <cell r="C120" t="str">
            <v>108/04/27
15:40:05</v>
          </cell>
          <cell r="D120" t="str">
            <v/>
          </cell>
          <cell r="E120" t="str">
            <v>存簿轉來</v>
          </cell>
          <cell r="G120">
            <v>3200</v>
          </cell>
          <cell r="H120">
            <v>2052649</v>
          </cell>
          <cell r="I120" t="str">
            <v>04013610087212</v>
          </cell>
        </row>
        <row r="121">
          <cell r="A121" t="str">
            <v>沈昀仕</v>
          </cell>
          <cell r="B121" t="str">
            <v>泳渡日月潭</v>
          </cell>
          <cell r="C121" t="str">
            <v>108/04/28
16:35:55</v>
          </cell>
          <cell r="D121" t="str">
            <v/>
          </cell>
          <cell r="E121" t="str">
            <v>跨行轉入</v>
          </cell>
          <cell r="G121">
            <v>3350</v>
          </cell>
          <cell r="H121">
            <v>2055999</v>
          </cell>
          <cell r="I121" t="str">
            <v>0020091000115819</v>
          </cell>
        </row>
        <row r="122">
          <cell r="C122" t="str">
            <v>108/04/28
16:35:55</v>
          </cell>
          <cell r="D122" t="str">
            <v/>
          </cell>
          <cell r="E122" t="str">
            <v>續上一筆</v>
          </cell>
          <cell r="G122">
            <v>0</v>
          </cell>
          <cell r="H122">
            <v>2055999</v>
          </cell>
          <cell r="I122" t="str">
            <v xml:space="preserve">812台新銀行     </v>
          </cell>
        </row>
        <row r="123">
          <cell r="A123" t="str">
            <v>呂映萱</v>
          </cell>
          <cell r="B123" t="str">
            <v>泳渡日月潭</v>
          </cell>
          <cell r="C123" t="str">
            <v>108/04/29
08:09:00</v>
          </cell>
          <cell r="D123" t="str">
            <v/>
          </cell>
          <cell r="E123" t="str">
            <v>存簿轉來</v>
          </cell>
          <cell r="G123">
            <v>7550</v>
          </cell>
          <cell r="H123">
            <v>2063549</v>
          </cell>
          <cell r="I123" t="str">
            <v>00014210912952</v>
          </cell>
        </row>
        <row r="124">
          <cell r="A124" t="str">
            <v>陳素卿</v>
          </cell>
          <cell r="B124" t="str">
            <v>泳渡日月潭</v>
          </cell>
          <cell r="C124" t="str">
            <v>108/04/29
12:36:48</v>
          </cell>
          <cell r="D124" t="str">
            <v/>
          </cell>
          <cell r="E124" t="str">
            <v>跨行轉入</v>
          </cell>
          <cell r="G124">
            <v>15900</v>
          </cell>
          <cell r="H124">
            <v>2079449</v>
          </cell>
          <cell r="I124" t="str">
            <v>00021540030230</v>
          </cell>
        </row>
        <row r="125">
          <cell r="A125" t="str">
            <v>康弘明</v>
          </cell>
          <cell r="B125" t="str">
            <v>泳渡日月潭</v>
          </cell>
          <cell r="C125" t="str">
            <v>108/04/29
16:26:25</v>
          </cell>
          <cell r="D125" t="str">
            <v/>
          </cell>
          <cell r="E125" t="str">
            <v>跨行轉入</v>
          </cell>
          <cell r="G125">
            <v>4800</v>
          </cell>
          <cell r="H125">
            <v>2084249</v>
          </cell>
          <cell r="I125" t="str">
            <v>0000741168833679</v>
          </cell>
        </row>
        <row r="126">
          <cell r="C126" t="str">
            <v>108/04/29
16:26:25</v>
          </cell>
          <cell r="D126" t="str">
            <v/>
          </cell>
          <cell r="E126" t="str">
            <v>續上一筆</v>
          </cell>
          <cell r="G126">
            <v>0</v>
          </cell>
          <cell r="H126">
            <v>2084249</v>
          </cell>
          <cell r="I126" t="str">
            <v xml:space="preserve">012台北富邦     </v>
          </cell>
        </row>
        <row r="127">
          <cell r="A127" t="str">
            <v>吳明進</v>
          </cell>
          <cell r="B127" t="str">
            <v>泳渡日月潭</v>
          </cell>
          <cell r="C127" t="str">
            <v>108/04/29
20:13:49</v>
          </cell>
          <cell r="D127" t="str">
            <v/>
          </cell>
          <cell r="E127" t="str">
            <v>跨行轉入</v>
          </cell>
          <cell r="G127">
            <v>1600</v>
          </cell>
          <cell r="H127">
            <v>2085849</v>
          </cell>
          <cell r="I127" t="str">
            <v>0000300765875891</v>
          </cell>
        </row>
        <row r="128">
          <cell r="C128" t="str">
            <v>108/04/29
20:13:49</v>
          </cell>
          <cell r="D128" t="str">
            <v/>
          </cell>
          <cell r="E128" t="str">
            <v>續上一筆</v>
          </cell>
          <cell r="G128">
            <v>0</v>
          </cell>
          <cell r="H128">
            <v>2085849</v>
          </cell>
          <cell r="I128" t="str">
            <v xml:space="preserve">006合庫商銀     </v>
          </cell>
        </row>
        <row r="129">
          <cell r="A129" t="str">
            <v>陳國龍</v>
          </cell>
          <cell r="B129" t="str">
            <v>泳渡日月潭</v>
          </cell>
          <cell r="C129" t="str">
            <v>108/04/29
22:22:55</v>
          </cell>
          <cell r="D129" t="str">
            <v/>
          </cell>
          <cell r="E129" t="str">
            <v>跨行轉入</v>
          </cell>
          <cell r="G129">
            <v>6400</v>
          </cell>
          <cell r="H129">
            <v>2092249</v>
          </cell>
          <cell r="I129" t="str">
            <v>0000360210565929</v>
          </cell>
        </row>
        <row r="130">
          <cell r="C130" t="str">
            <v>108/04/29
22:22:55</v>
          </cell>
          <cell r="D130" t="str">
            <v/>
          </cell>
          <cell r="E130" t="str">
            <v>續上一筆</v>
          </cell>
          <cell r="G130">
            <v>0</v>
          </cell>
          <cell r="H130">
            <v>2092249</v>
          </cell>
          <cell r="I130" t="str">
            <v xml:space="preserve">012台北富邦     </v>
          </cell>
        </row>
        <row r="131">
          <cell r="C131" t="str">
            <v>108/04/30
05:17:51</v>
          </cell>
          <cell r="D131" t="str">
            <v/>
          </cell>
          <cell r="E131" t="str">
            <v>國保保費</v>
          </cell>
          <cell r="F131" t="str">
            <v>1974.00</v>
          </cell>
          <cell r="H131">
            <v>2090275</v>
          </cell>
          <cell r="I131" t="str">
            <v>F222762347-02</v>
          </cell>
        </row>
        <row r="132">
          <cell r="C132" t="str">
            <v>108/04/30
05:17:51</v>
          </cell>
          <cell r="D132" t="str">
            <v/>
          </cell>
          <cell r="E132" t="str">
            <v>國保保費</v>
          </cell>
          <cell r="F132" t="str">
            <v>1974.00</v>
          </cell>
          <cell r="H132">
            <v>2088301</v>
          </cell>
          <cell r="I132" t="str">
            <v>H122041530-02</v>
          </cell>
        </row>
        <row r="133">
          <cell r="C133" t="str">
            <v>108/04/30
11:15:53</v>
          </cell>
          <cell r="D133" t="str">
            <v/>
          </cell>
          <cell r="E133" t="str">
            <v>卡片提款</v>
          </cell>
          <cell r="F133" t="str">
            <v>5000.00</v>
          </cell>
          <cell r="H133">
            <v>2083301</v>
          </cell>
          <cell r="I133" t="str">
            <v>OF-012118</v>
          </cell>
        </row>
        <row r="134">
          <cell r="A134" t="str">
            <v>陳健文</v>
          </cell>
          <cell r="B134" t="str">
            <v>泳渡日月潭</v>
          </cell>
          <cell r="C134" t="str">
            <v>108/04/30
14:07:53</v>
          </cell>
          <cell r="D134" t="str">
            <v/>
          </cell>
          <cell r="E134" t="str">
            <v>跨行轉入</v>
          </cell>
          <cell r="G134">
            <v>5700</v>
          </cell>
          <cell r="H134">
            <v>2089001</v>
          </cell>
          <cell r="I134" t="str">
            <v>0000005800263388</v>
          </cell>
        </row>
        <row r="135">
          <cell r="C135" t="str">
            <v>108/04/30
14:07:53</v>
          </cell>
          <cell r="D135" t="str">
            <v/>
          </cell>
          <cell r="E135" t="str">
            <v>續上一筆</v>
          </cell>
          <cell r="G135">
            <v>0</v>
          </cell>
          <cell r="H135">
            <v>2089001</v>
          </cell>
          <cell r="I135" t="str">
            <v>081匯豐（台灣</v>
          </cell>
        </row>
        <row r="136">
          <cell r="A136" t="str">
            <v>朱芳毅</v>
          </cell>
          <cell r="B136" t="str">
            <v>泳渡日月潭</v>
          </cell>
          <cell r="C136" t="str">
            <v>108/04/30
19:20:16</v>
          </cell>
          <cell r="D136" t="str">
            <v/>
          </cell>
          <cell r="E136" t="str">
            <v>網路轉帳</v>
          </cell>
          <cell r="G136">
            <v>30000</v>
          </cell>
          <cell r="H136">
            <v>2119001</v>
          </cell>
          <cell r="I136" t="str">
            <v>0311*****00329</v>
          </cell>
        </row>
        <row r="137">
          <cell r="A137" t="str">
            <v>朱芳毅</v>
          </cell>
          <cell r="B137" t="str">
            <v>泳渡日月潭</v>
          </cell>
          <cell r="C137" t="str">
            <v>108/04/30
19:21:37</v>
          </cell>
          <cell r="D137" t="str">
            <v/>
          </cell>
          <cell r="E137" t="str">
            <v>網路轉帳</v>
          </cell>
          <cell r="G137">
            <v>26350</v>
          </cell>
          <cell r="H137">
            <v>2145351</v>
          </cell>
          <cell r="I137" t="str">
            <v>0311*****00329</v>
          </cell>
        </row>
        <row r="138">
          <cell r="A138" t="str">
            <v>陳桓煥</v>
          </cell>
          <cell r="B138" t="str">
            <v>泳渡日月潭</v>
          </cell>
          <cell r="C138" t="str">
            <v>108/05/01
10:44:25</v>
          </cell>
          <cell r="D138" t="str">
            <v/>
          </cell>
          <cell r="E138" t="str">
            <v>跨行轉入</v>
          </cell>
          <cell r="G138">
            <v>8350</v>
          </cell>
          <cell r="H138">
            <v>2153701</v>
          </cell>
          <cell r="I138" t="str">
            <v>0011500400671072</v>
          </cell>
        </row>
        <row r="139">
          <cell r="C139" t="str">
            <v>108/05/01
10:44:25</v>
          </cell>
          <cell r="D139" t="str">
            <v/>
          </cell>
          <cell r="E139" t="str">
            <v>續上一筆</v>
          </cell>
          <cell r="G139">
            <v>0</v>
          </cell>
          <cell r="H139">
            <v>2153701</v>
          </cell>
          <cell r="I139" t="str">
            <v xml:space="preserve">807永豐銀行     </v>
          </cell>
        </row>
        <row r="140">
          <cell r="A140" t="str">
            <v>戴銘基</v>
          </cell>
          <cell r="B140" t="str">
            <v>泳渡日月潭</v>
          </cell>
          <cell r="C140" t="str">
            <v>108/05/02
07:16:58</v>
          </cell>
          <cell r="D140" t="str">
            <v/>
          </cell>
          <cell r="E140" t="str">
            <v>跨行轉入</v>
          </cell>
          <cell r="G140">
            <v>1600</v>
          </cell>
          <cell r="H140">
            <v>2155301</v>
          </cell>
          <cell r="I140" t="str">
            <v>0000738168014987</v>
          </cell>
        </row>
        <row r="141">
          <cell r="C141" t="str">
            <v>108/05/02
07:16:58</v>
          </cell>
          <cell r="D141" t="str">
            <v/>
          </cell>
          <cell r="E141" t="str">
            <v>續上一筆</v>
          </cell>
          <cell r="G141">
            <v>0</v>
          </cell>
          <cell r="H141">
            <v>2155301</v>
          </cell>
          <cell r="I141" t="str">
            <v xml:space="preserve">012台北富邦     </v>
          </cell>
        </row>
        <row r="142">
          <cell r="A142" t="str">
            <v>林立峯</v>
          </cell>
          <cell r="B142" t="str">
            <v>泳渡日月潭</v>
          </cell>
          <cell r="C142" t="str">
            <v>108/05/02
14:00:38</v>
          </cell>
          <cell r="D142" t="str">
            <v/>
          </cell>
          <cell r="E142" t="str">
            <v>跨行轉入</v>
          </cell>
          <cell r="G142">
            <v>33750</v>
          </cell>
          <cell r="H142" t="str">
            <v>2189051.0</v>
          </cell>
          <cell r="I142" t="str">
            <v>0000006709006868</v>
          </cell>
        </row>
        <row r="143">
          <cell r="C143" t="str">
            <v>108/05/02
14:00:38</v>
          </cell>
          <cell r="D143" t="str">
            <v/>
          </cell>
          <cell r="E143" t="str">
            <v>續上一筆</v>
          </cell>
          <cell r="G143">
            <v>0</v>
          </cell>
          <cell r="H143" t="str">
            <v>2189051.00</v>
          </cell>
          <cell r="I143" t="str">
            <v>021花旗（台灣</v>
          </cell>
        </row>
        <row r="144">
          <cell r="C144" t="str">
            <v>108/05/02
16:13:19</v>
          </cell>
          <cell r="D144" t="str">
            <v/>
          </cell>
          <cell r="E144" t="str">
            <v>轉劃撥</v>
          </cell>
          <cell r="F144">
            <v>1000</v>
          </cell>
          <cell r="H144" t="str">
            <v>2188051.00</v>
          </cell>
          <cell r="I144" t="str">
            <v>OF-012118</v>
          </cell>
        </row>
        <row r="145">
          <cell r="C145" t="str">
            <v>108/05/02
16:13:19</v>
          </cell>
          <cell r="D145" t="str">
            <v/>
          </cell>
          <cell r="E145" t="str">
            <v>手續費</v>
          </cell>
          <cell r="F145">
            <v>0</v>
          </cell>
          <cell r="H145" t="str">
            <v>2188051.00</v>
          </cell>
          <cell r="I145" t="str">
            <v>50394939</v>
          </cell>
        </row>
        <row r="146">
          <cell r="C146" t="str">
            <v>108/05/02
16:14:13</v>
          </cell>
          <cell r="D146" t="str">
            <v/>
          </cell>
          <cell r="E146" t="str">
            <v>轉存簿</v>
          </cell>
          <cell r="F146">
            <v>6720</v>
          </cell>
          <cell r="H146" t="str">
            <v>2181331.00</v>
          </cell>
          <cell r="I146" t="str">
            <v>OF-012118</v>
          </cell>
        </row>
        <row r="147">
          <cell r="C147" t="str">
            <v>108/05/02
16:14:13</v>
          </cell>
          <cell r="D147" t="str">
            <v/>
          </cell>
          <cell r="E147" t="str">
            <v>手續費</v>
          </cell>
          <cell r="F147">
            <v>0</v>
          </cell>
          <cell r="H147" t="str">
            <v>2181331.00</v>
          </cell>
          <cell r="I147" t="str">
            <v>01211800488203</v>
          </cell>
        </row>
        <row r="148">
          <cell r="A148" t="str">
            <v>翁勝暉</v>
          </cell>
          <cell r="B148" t="str">
            <v>泳渡日月潭</v>
          </cell>
          <cell r="C148" t="str">
            <v>108/05/04
10:38:50</v>
          </cell>
          <cell r="D148" t="str">
            <v/>
          </cell>
          <cell r="E148" t="str">
            <v>存簿轉來</v>
          </cell>
          <cell r="G148">
            <v>11400</v>
          </cell>
          <cell r="H148" t="str">
            <v>2192731.00</v>
          </cell>
          <cell r="I148" t="str">
            <v>01011910351502</v>
          </cell>
        </row>
        <row r="149">
          <cell r="A149" t="str">
            <v>鄭俊宏</v>
          </cell>
          <cell r="B149" t="str">
            <v>泳渡日月潭</v>
          </cell>
          <cell r="C149" t="str">
            <v>108/05/04
14:26:15</v>
          </cell>
          <cell r="D149" t="str">
            <v/>
          </cell>
          <cell r="E149" t="str">
            <v>跨行轉入</v>
          </cell>
          <cell r="G149">
            <v>2200</v>
          </cell>
          <cell r="H149" t="str">
            <v>2194931.00</v>
          </cell>
          <cell r="I149" t="str">
            <v>0000060348628388</v>
          </cell>
        </row>
        <row r="150">
          <cell r="C150" t="str">
            <v>108/05/04
14:26:15</v>
          </cell>
          <cell r="D150" t="str">
            <v/>
          </cell>
          <cell r="E150" t="str">
            <v>續上一筆</v>
          </cell>
          <cell r="G150">
            <v>0</v>
          </cell>
          <cell r="H150" t="str">
            <v>2194931.00</v>
          </cell>
          <cell r="I150" t="str">
            <v>810星展（台灣</v>
          </cell>
        </row>
        <row r="151">
          <cell r="A151" t="str">
            <v>林莉淳</v>
          </cell>
          <cell r="B151" t="str">
            <v>泳渡日月潭</v>
          </cell>
          <cell r="C151" t="str">
            <v>108/05/06
17:56:37</v>
          </cell>
          <cell r="D151" t="str">
            <v/>
          </cell>
          <cell r="E151" t="str">
            <v>跨行轉入</v>
          </cell>
          <cell r="G151">
            <v>2250</v>
          </cell>
          <cell r="H151" t="str">
            <v>2197181.00</v>
          </cell>
          <cell r="I151" t="str">
            <v>0000370540574564</v>
          </cell>
        </row>
        <row r="152">
          <cell r="C152" t="str">
            <v>108/05/06
17:56:37</v>
          </cell>
          <cell r="D152" t="str">
            <v/>
          </cell>
          <cell r="E152" t="str">
            <v>續上一筆</v>
          </cell>
          <cell r="G152">
            <v>0</v>
          </cell>
          <cell r="H152" t="str">
            <v>2197181.00</v>
          </cell>
          <cell r="I152" t="str">
            <v xml:space="preserve">822中國信託     </v>
          </cell>
        </row>
        <row r="153">
          <cell r="A153" t="str">
            <v>鄭家妮</v>
          </cell>
          <cell r="B153" t="str">
            <v>泳渡日月潭</v>
          </cell>
          <cell r="C153" t="str">
            <v>108/05/07
13:01:02</v>
          </cell>
          <cell r="D153" t="str">
            <v/>
          </cell>
          <cell r="E153" t="str">
            <v>跨行轉入</v>
          </cell>
          <cell r="G153">
            <v>3200</v>
          </cell>
          <cell r="H153" t="str">
            <v>2200381.00</v>
          </cell>
          <cell r="I153" t="str">
            <v>0020082000050724</v>
          </cell>
        </row>
        <row r="154">
          <cell r="C154" t="str">
            <v>108/05/07
13:01:02</v>
          </cell>
          <cell r="D154" t="str">
            <v/>
          </cell>
          <cell r="E154" t="str">
            <v>續上一筆</v>
          </cell>
          <cell r="G154">
            <v>0</v>
          </cell>
          <cell r="H154" t="str">
            <v>2200381.00</v>
          </cell>
          <cell r="I154" t="str">
            <v xml:space="preserve">806元大銀行     </v>
          </cell>
        </row>
        <row r="155">
          <cell r="A155" t="str">
            <v>賴姵雅</v>
          </cell>
          <cell r="B155" t="str">
            <v>泳渡日月潭</v>
          </cell>
          <cell r="C155" t="str">
            <v>108/05/07
15:01:18</v>
          </cell>
          <cell r="D155" t="str">
            <v/>
          </cell>
          <cell r="E155" t="str">
            <v>跨行轉入</v>
          </cell>
          <cell r="G155">
            <v>21950</v>
          </cell>
          <cell r="H155" t="str">
            <v>2222331.00</v>
          </cell>
          <cell r="I155" t="str">
            <v>0000061004298602</v>
          </cell>
        </row>
        <row r="156">
          <cell r="C156" t="str">
            <v>108/05/07
15:01:18</v>
          </cell>
          <cell r="D156" t="str">
            <v/>
          </cell>
          <cell r="E156" t="str">
            <v>續上一筆</v>
          </cell>
          <cell r="G156">
            <v>0</v>
          </cell>
          <cell r="H156" t="str">
            <v>2222331.00</v>
          </cell>
          <cell r="I156" t="str">
            <v xml:space="preserve">004臺灣銀行     </v>
          </cell>
        </row>
        <row r="157">
          <cell r="A157" t="str">
            <v>謝家富</v>
          </cell>
          <cell r="B157" t="str">
            <v>泳渡日月潭</v>
          </cell>
          <cell r="C157" t="str">
            <v>108/05/07
20:32:57</v>
          </cell>
          <cell r="D157" t="str">
            <v/>
          </cell>
          <cell r="E157" t="str">
            <v>跨行轉入</v>
          </cell>
          <cell r="G157">
            <v>4050</v>
          </cell>
          <cell r="H157" t="str">
            <v>2226381.00</v>
          </cell>
          <cell r="I157" t="str">
            <v>0000117200155537</v>
          </cell>
        </row>
        <row r="158">
          <cell r="C158" t="str">
            <v>108/05/07
20:32:57</v>
          </cell>
          <cell r="D158" t="str">
            <v/>
          </cell>
          <cell r="E158" t="str">
            <v>續上一筆</v>
          </cell>
          <cell r="G158">
            <v>0</v>
          </cell>
          <cell r="H158" t="str">
            <v>2226381.00</v>
          </cell>
          <cell r="I158" t="str">
            <v xml:space="preserve">008華南銀行     </v>
          </cell>
        </row>
        <row r="159">
          <cell r="A159" t="str">
            <v>張鉦鑫</v>
          </cell>
          <cell r="B159" t="str">
            <v>泳渡日月潭</v>
          </cell>
          <cell r="C159" t="str">
            <v>108/05/07
22:27:02</v>
          </cell>
          <cell r="D159" t="str">
            <v/>
          </cell>
          <cell r="E159" t="str">
            <v>存簿轉來</v>
          </cell>
          <cell r="G159">
            <v>4500</v>
          </cell>
          <cell r="H159" t="str">
            <v>2230881.00</v>
          </cell>
          <cell r="I159" t="str">
            <v>04012040026331</v>
          </cell>
        </row>
        <row r="160">
          <cell r="A160" t="str">
            <v>林益隆</v>
          </cell>
          <cell r="B160" t="str">
            <v>泳渡日月潭</v>
          </cell>
          <cell r="C160" t="str">
            <v>108/05/08
08:50:47</v>
          </cell>
          <cell r="D160" t="str">
            <v/>
          </cell>
          <cell r="E160" t="str">
            <v>無摺存款</v>
          </cell>
          <cell r="G160">
            <v>2850</v>
          </cell>
          <cell r="H160" t="str">
            <v>2233731.0</v>
          </cell>
          <cell r="I160" t="str">
            <v xml:space="preserve">林益隆        </v>
          </cell>
        </row>
        <row r="161">
          <cell r="A161" t="str">
            <v>李昭賢</v>
          </cell>
          <cell r="B161" t="str">
            <v>泳渡日月潭</v>
          </cell>
          <cell r="C161" t="str">
            <v>108/05/08
15:59:28</v>
          </cell>
          <cell r="D161" t="str">
            <v/>
          </cell>
          <cell r="E161" t="str">
            <v>跨行轉入</v>
          </cell>
          <cell r="G161">
            <v>1600</v>
          </cell>
          <cell r="H161" t="str">
            <v>2235331.00</v>
          </cell>
          <cell r="I161" t="str">
            <v>0000451540016899</v>
          </cell>
        </row>
        <row r="162">
          <cell r="C162" t="str">
            <v>108/05/08
15:59:28</v>
          </cell>
          <cell r="D162" t="str">
            <v/>
          </cell>
          <cell r="E162" t="str">
            <v>續上一筆</v>
          </cell>
          <cell r="G162">
            <v>0</v>
          </cell>
          <cell r="H162" t="str">
            <v>2235331.00</v>
          </cell>
          <cell r="I162" t="str">
            <v xml:space="preserve">822中國信託     </v>
          </cell>
        </row>
        <row r="163">
          <cell r="A163" t="str">
            <v>張祥儀</v>
          </cell>
          <cell r="B163" t="str">
            <v>泳渡日月潭</v>
          </cell>
          <cell r="C163" t="str">
            <v>108/05/08
17:35:46</v>
          </cell>
          <cell r="D163" t="str">
            <v/>
          </cell>
          <cell r="E163" t="str">
            <v>跨行轉入</v>
          </cell>
          <cell r="G163">
            <v>1600</v>
          </cell>
          <cell r="H163" t="str">
            <v>2236931.00</v>
          </cell>
          <cell r="I163" t="str">
            <v>00810380399641</v>
          </cell>
        </row>
        <row r="164">
          <cell r="C164" t="str">
            <v>108/05/08
18:00:37</v>
          </cell>
          <cell r="D164" t="str">
            <v/>
          </cell>
          <cell r="E164" t="str">
            <v>繳費轉出</v>
          </cell>
          <cell r="F164">
            <v>19611</v>
          </cell>
          <cell r="H164" t="str">
            <v>2217320.00</v>
          </cell>
          <cell r="I164" t="str">
            <v>0128100033333</v>
          </cell>
        </row>
        <row r="165">
          <cell r="C165" t="str">
            <v>108/05/08
18:00:37</v>
          </cell>
          <cell r="D165" t="str">
            <v/>
          </cell>
          <cell r="E165" t="str">
            <v>手續費</v>
          </cell>
          <cell r="F165">
            <v>0</v>
          </cell>
          <cell r="H165" t="str">
            <v>2217320.00</v>
          </cell>
          <cell r="I165" t="str">
            <v>1000484200129</v>
          </cell>
        </row>
        <row r="166">
          <cell r="A166" t="str">
            <v>張惠玲</v>
          </cell>
          <cell r="B166" t="str">
            <v>泳渡日月潭</v>
          </cell>
          <cell r="C166" t="str">
            <v>108/05/08
20:27:44</v>
          </cell>
          <cell r="D166" t="str">
            <v/>
          </cell>
          <cell r="E166" t="str">
            <v>跨行轉入</v>
          </cell>
          <cell r="G166">
            <v>3200</v>
          </cell>
          <cell r="H166" t="str">
            <v>2220520.00</v>
          </cell>
          <cell r="I166" t="str">
            <v>0031203000278411</v>
          </cell>
        </row>
        <row r="167">
          <cell r="C167" t="str">
            <v>108/05/08
20:27:44</v>
          </cell>
          <cell r="D167" t="str">
            <v/>
          </cell>
          <cell r="E167" t="str">
            <v>續上一筆</v>
          </cell>
          <cell r="G167">
            <v>0</v>
          </cell>
          <cell r="H167" t="str">
            <v>2220520.00</v>
          </cell>
          <cell r="I167" t="str">
            <v xml:space="preserve">011上海銀行     </v>
          </cell>
        </row>
        <row r="168">
          <cell r="A168" t="str">
            <v>曾昭雄</v>
          </cell>
          <cell r="B168" t="str">
            <v>泳渡日月潭</v>
          </cell>
          <cell r="C168" t="str">
            <v>108/05/09
09:06:00</v>
          </cell>
          <cell r="D168" t="str">
            <v/>
          </cell>
          <cell r="E168" t="str">
            <v>跨行轉入</v>
          </cell>
          <cell r="G168">
            <v>4400</v>
          </cell>
          <cell r="H168" t="str">
            <v>2224920.0</v>
          </cell>
          <cell r="I168" t="str">
            <v>0028881004109229</v>
          </cell>
        </row>
        <row r="169">
          <cell r="C169" t="str">
            <v>108/05/09
09:06:00</v>
          </cell>
          <cell r="D169" t="str">
            <v/>
          </cell>
          <cell r="E169" t="str">
            <v>續上一筆</v>
          </cell>
          <cell r="G169">
            <v>0</v>
          </cell>
          <cell r="H169" t="str">
            <v>2224920.0</v>
          </cell>
          <cell r="I169" t="str">
            <v xml:space="preserve">812台新銀行     </v>
          </cell>
        </row>
        <row r="170">
          <cell r="A170" t="str">
            <v>蘇志士</v>
          </cell>
          <cell r="B170" t="str">
            <v>泳渡日月潭</v>
          </cell>
          <cell r="C170" t="str">
            <v>108/05/09
09:09:47</v>
          </cell>
          <cell r="D170" t="str">
            <v/>
          </cell>
          <cell r="E170" t="str">
            <v>入戶匯款</v>
          </cell>
          <cell r="G170">
            <v>1600</v>
          </cell>
          <cell r="H170" t="str">
            <v>2226520.0</v>
          </cell>
          <cell r="I170" t="str">
            <v xml:space="preserve">蘇志士        </v>
          </cell>
        </row>
        <row r="171">
          <cell r="C171" t="str">
            <v>108/05/09
12:07:44</v>
          </cell>
          <cell r="D171" t="str">
            <v/>
          </cell>
          <cell r="E171" t="str">
            <v>現金存款</v>
          </cell>
          <cell r="G171">
            <v>337500</v>
          </cell>
          <cell r="H171" t="str">
            <v>2564020.00</v>
          </cell>
          <cell r="I171" t="str">
            <v>OF-012118</v>
          </cell>
        </row>
        <row r="172">
          <cell r="A172" t="str">
            <v>周仲凱</v>
          </cell>
          <cell r="B172" t="str">
            <v>泳渡日月潭</v>
          </cell>
          <cell r="C172" t="str">
            <v>108/05/09
16:45:36</v>
          </cell>
          <cell r="D172" t="str">
            <v/>
          </cell>
          <cell r="E172" t="str">
            <v>存簿轉來</v>
          </cell>
          <cell r="G172">
            <v>15800</v>
          </cell>
          <cell r="H172" t="str">
            <v>2579820.00</v>
          </cell>
          <cell r="I172" t="str">
            <v>00813010094763</v>
          </cell>
        </row>
        <row r="173">
          <cell r="C173" t="str">
            <v>108/05/09
17:00:54</v>
          </cell>
          <cell r="D173" t="str">
            <v/>
          </cell>
          <cell r="E173" t="str">
            <v>卡片窗提</v>
          </cell>
          <cell r="F173">
            <v>150000</v>
          </cell>
          <cell r="H173" t="str">
            <v>2429820.00</v>
          </cell>
          <cell r="I173" t="str">
            <v>OF-012118</v>
          </cell>
        </row>
        <row r="174">
          <cell r="A174" t="str">
            <v>鄭宇彣</v>
          </cell>
          <cell r="B174" t="str">
            <v>泳渡日月潭</v>
          </cell>
          <cell r="C174" t="str">
            <v>108/05/09
23:32:14</v>
          </cell>
          <cell r="D174" t="str">
            <v/>
          </cell>
          <cell r="E174" t="str">
            <v>跨行轉入</v>
          </cell>
          <cell r="G174">
            <v>1600</v>
          </cell>
          <cell r="H174" t="str">
            <v>2431420.00</v>
          </cell>
          <cell r="I174" t="str">
            <v>0000200452000781</v>
          </cell>
        </row>
        <row r="175">
          <cell r="C175" t="str">
            <v>108/05/09
23:32:14</v>
          </cell>
          <cell r="D175" t="str">
            <v/>
          </cell>
          <cell r="E175" t="str">
            <v>續上一筆</v>
          </cell>
          <cell r="G175">
            <v>0</v>
          </cell>
          <cell r="H175" t="str">
            <v>2431420.00</v>
          </cell>
          <cell r="I175" t="str">
            <v xml:space="preserve">807永豐銀行     </v>
          </cell>
        </row>
        <row r="176">
          <cell r="A176" t="str">
            <v>賴姵雅</v>
          </cell>
          <cell r="B176" t="str">
            <v>泳渡日月潭</v>
          </cell>
          <cell r="C176" t="str">
            <v>108/05/10
12:39:01</v>
          </cell>
          <cell r="D176" t="str">
            <v/>
          </cell>
          <cell r="E176" t="str">
            <v>跨行轉入</v>
          </cell>
          <cell r="G176">
            <v>7200</v>
          </cell>
          <cell r="H176" t="str">
            <v>2438620.00</v>
          </cell>
          <cell r="I176" t="str">
            <v>0028881003632809</v>
          </cell>
        </row>
        <row r="177">
          <cell r="C177" t="str">
            <v>108/05/10
12:39:01</v>
          </cell>
          <cell r="D177" t="str">
            <v/>
          </cell>
          <cell r="E177" t="str">
            <v>續上一筆</v>
          </cell>
          <cell r="G177">
            <v>0</v>
          </cell>
          <cell r="H177" t="str">
            <v>2438620.00</v>
          </cell>
          <cell r="I177" t="str">
            <v xml:space="preserve">812台新銀行     </v>
          </cell>
        </row>
        <row r="178">
          <cell r="A178" t="str">
            <v>章瀚文</v>
          </cell>
          <cell r="B178" t="str">
            <v>泳渡日月潭</v>
          </cell>
          <cell r="C178" t="str">
            <v>108/05/10
14:28:56</v>
          </cell>
          <cell r="D178" t="str">
            <v/>
          </cell>
          <cell r="E178" t="str">
            <v>跨行轉入</v>
          </cell>
          <cell r="G178">
            <v>3200</v>
          </cell>
          <cell r="H178" t="str">
            <v>2441820.00</v>
          </cell>
          <cell r="I178" t="str">
            <v>0000243000016626</v>
          </cell>
        </row>
        <row r="179">
          <cell r="C179" t="str">
            <v>108/05/10
14:28:56</v>
          </cell>
          <cell r="D179" t="str">
            <v/>
          </cell>
          <cell r="E179" t="str">
            <v>續上一筆</v>
          </cell>
          <cell r="G179">
            <v>0</v>
          </cell>
          <cell r="H179" t="str">
            <v>2441820.00</v>
          </cell>
          <cell r="I179" t="str">
            <v xml:space="preserve">108陽信銀行     </v>
          </cell>
        </row>
        <row r="180">
          <cell r="A180" t="str">
            <v>林信鐘</v>
          </cell>
          <cell r="B180" t="str">
            <v>泳渡日月潭</v>
          </cell>
          <cell r="C180" t="str">
            <v>108/05/12
20:57:38</v>
          </cell>
          <cell r="D180" t="str">
            <v/>
          </cell>
          <cell r="E180" t="str">
            <v>跨行轉入</v>
          </cell>
          <cell r="G180">
            <v>6600</v>
          </cell>
          <cell r="H180" t="str">
            <v>2448420.00</v>
          </cell>
          <cell r="I180" t="str">
            <v>0000020350445674</v>
          </cell>
        </row>
        <row r="181">
          <cell r="C181" t="str">
            <v>108/05/12
20:57:38</v>
          </cell>
          <cell r="D181" t="str">
            <v/>
          </cell>
          <cell r="E181" t="str">
            <v>續上一筆</v>
          </cell>
          <cell r="G181">
            <v>0</v>
          </cell>
          <cell r="H181" t="str">
            <v>2448420.00</v>
          </cell>
          <cell r="I181" t="str">
            <v xml:space="preserve">007第一銀行     </v>
          </cell>
        </row>
        <row r="182">
          <cell r="A182" t="str">
            <v>張耿銘</v>
          </cell>
          <cell r="B182" t="str">
            <v>泳渡日月潭</v>
          </cell>
          <cell r="C182" t="str">
            <v>108/05/12
22:27:09</v>
          </cell>
          <cell r="D182" t="str">
            <v/>
          </cell>
          <cell r="E182" t="str">
            <v>存簿轉來</v>
          </cell>
          <cell r="G182">
            <v>4400</v>
          </cell>
          <cell r="H182" t="str">
            <v>2452820.00</v>
          </cell>
          <cell r="I182" t="str">
            <v>03113730758090</v>
          </cell>
        </row>
        <row r="183">
          <cell r="A183" t="str">
            <v>郭薰璟</v>
          </cell>
          <cell r="B183" t="str">
            <v>泳渡日月潭</v>
          </cell>
          <cell r="C183" t="str">
            <v>108/05/13
11:55:29</v>
          </cell>
          <cell r="D183" t="str">
            <v/>
          </cell>
          <cell r="E183" t="str">
            <v>跨行轉入</v>
          </cell>
          <cell r="G183">
            <v>3350</v>
          </cell>
          <cell r="H183" t="str">
            <v>2456170.00</v>
          </cell>
          <cell r="I183" t="str">
            <v>0000037501325059</v>
          </cell>
        </row>
        <row r="184">
          <cell r="C184" t="str">
            <v>108/05/13
11:55:29</v>
          </cell>
          <cell r="D184" t="str">
            <v/>
          </cell>
          <cell r="E184" t="str">
            <v>續上一筆</v>
          </cell>
          <cell r="G184">
            <v>0</v>
          </cell>
          <cell r="H184" t="str">
            <v>2456170.00</v>
          </cell>
          <cell r="I184" t="str">
            <v xml:space="preserve">013國泰世華     </v>
          </cell>
        </row>
        <row r="185">
          <cell r="A185" t="str">
            <v>曾永棋</v>
          </cell>
          <cell r="B185" t="str">
            <v>泳渡日月潭</v>
          </cell>
          <cell r="C185" t="str">
            <v>108/05/13
22:37:14</v>
          </cell>
          <cell r="D185" t="str">
            <v/>
          </cell>
          <cell r="E185" t="str">
            <v>跨行轉入</v>
          </cell>
          <cell r="G185">
            <v>3850</v>
          </cell>
          <cell r="H185" t="str">
            <v>2460020.00</v>
          </cell>
          <cell r="I185" t="str">
            <v>0000073221099025</v>
          </cell>
        </row>
        <row r="186">
          <cell r="C186" t="str">
            <v>108/05/13
22:37:14</v>
          </cell>
          <cell r="D186" t="str">
            <v/>
          </cell>
          <cell r="E186" t="str">
            <v>續上一筆</v>
          </cell>
          <cell r="G186">
            <v>0</v>
          </cell>
          <cell r="H186" t="str">
            <v>2460020.00</v>
          </cell>
          <cell r="I186" t="str">
            <v xml:space="preserve">053台中銀行     </v>
          </cell>
        </row>
        <row r="187">
          <cell r="A187" t="str">
            <v>劉枝勝</v>
          </cell>
          <cell r="B187" t="str">
            <v>泳渡日月潭</v>
          </cell>
          <cell r="C187" t="str">
            <v>108/05/14
10:46:57</v>
          </cell>
          <cell r="D187" t="str">
            <v/>
          </cell>
          <cell r="E187" t="str">
            <v>存簿轉來</v>
          </cell>
          <cell r="G187">
            <v>2700</v>
          </cell>
          <cell r="H187" t="str">
            <v>2462720.0</v>
          </cell>
          <cell r="I187" t="str">
            <v>00710280564038</v>
          </cell>
        </row>
        <row r="188">
          <cell r="A188" t="str">
            <v>陳承胤</v>
          </cell>
          <cell r="B188" t="str">
            <v>泳渡日月潭</v>
          </cell>
          <cell r="C188" t="str">
            <v>108/05/14
11:42:52</v>
          </cell>
          <cell r="D188" t="str">
            <v/>
          </cell>
          <cell r="E188" t="str">
            <v>跨行轉入</v>
          </cell>
          <cell r="G188">
            <v>1600</v>
          </cell>
          <cell r="H188" t="str">
            <v>2464320.0</v>
          </cell>
          <cell r="I188" t="str">
            <v>0028881000357276</v>
          </cell>
        </row>
        <row r="189">
          <cell r="C189" t="str">
            <v>108/05/14
11:42:52</v>
          </cell>
          <cell r="D189" t="str">
            <v/>
          </cell>
          <cell r="E189" t="str">
            <v>續上一筆</v>
          </cell>
          <cell r="G189">
            <v>0</v>
          </cell>
          <cell r="H189" t="str">
            <v>2464320.0</v>
          </cell>
          <cell r="I189" t="str">
            <v xml:space="preserve">812台新銀行     </v>
          </cell>
        </row>
        <row r="190">
          <cell r="C190" t="str">
            <v>108/05/14
10:46:57</v>
          </cell>
          <cell r="D190" t="str">
            <v/>
          </cell>
          <cell r="E190" t="str">
            <v>存簿轉來</v>
          </cell>
          <cell r="G190">
            <v>2700</v>
          </cell>
          <cell r="H190">
            <v>2462720</v>
          </cell>
          <cell r="I190" t="str">
            <v>00710280564038</v>
          </cell>
        </row>
        <row r="191">
          <cell r="C191" t="str">
            <v>108/05/14
11:42:52</v>
          </cell>
          <cell r="D191" t="str">
            <v/>
          </cell>
          <cell r="E191" t="str">
            <v>跨行轉入</v>
          </cell>
          <cell r="G191">
            <v>1600</v>
          </cell>
          <cell r="H191">
            <v>2464320</v>
          </cell>
          <cell r="I191" t="str">
            <v>0028881000357276</v>
          </cell>
        </row>
        <row r="192">
          <cell r="C192" t="str">
            <v>108/05/14
11:42:52</v>
          </cell>
          <cell r="D192" t="str">
            <v/>
          </cell>
          <cell r="E192" t="str">
            <v>續上一筆</v>
          </cell>
          <cell r="G192">
            <v>0</v>
          </cell>
          <cell r="H192">
            <v>2464320</v>
          </cell>
          <cell r="I192" t="str">
            <v xml:space="preserve">812台新銀行     </v>
          </cell>
        </row>
        <row r="193">
          <cell r="A193" t="str">
            <v>翟莉</v>
          </cell>
          <cell r="B193" t="str">
            <v>泳渡日月潭</v>
          </cell>
          <cell r="C193" t="str">
            <v>108/05/14
16:44:01</v>
          </cell>
          <cell r="D193" t="str">
            <v/>
          </cell>
          <cell r="E193" t="str">
            <v>跨行轉入</v>
          </cell>
          <cell r="G193">
            <v>15900</v>
          </cell>
          <cell r="H193">
            <v>2480220</v>
          </cell>
          <cell r="I193" t="str">
            <v>0000221168700535</v>
          </cell>
        </row>
        <row r="194">
          <cell r="C194" t="str">
            <v>108/05/14
16:44:01</v>
          </cell>
          <cell r="D194" t="str">
            <v/>
          </cell>
          <cell r="E194" t="str">
            <v>續上一筆</v>
          </cell>
          <cell r="G194">
            <v>0</v>
          </cell>
          <cell r="H194">
            <v>2480220</v>
          </cell>
          <cell r="I194" t="str">
            <v xml:space="preserve">012台北富邦     </v>
          </cell>
        </row>
        <row r="195">
          <cell r="C195" t="str">
            <v>108/05/15
05:24:35</v>
          </cell>
          <cell r="D195" t="str">
            <v/>
          </cell>
          <cell r="E195" t="str">
            <v>健保費</v>
          </cell>
          <cell r="F195">
            <v>2247</v>
          </cell>
          <cell r="H195">
            <v>2477973</v>
          </cell>
          <cell r="I195" t="str">
            <v>H122041530-03</v>
          </cell>
        </row>
        <row r="196">
          <cell r="C196" t="str">
            <v>108/05/15
10:42:44</v>
          </cell>
          <cell r="D196" t="str">
            <v/>
          </cell>
          <cell r="E196" t="str">
            <v>跨行匯入</v>
          </cell>
          <cell r="G196">
            <v>10000</v>
          </cell>
          <cell r="H196">
            <v>2487973</v>
          </cell>
          <cell r="I196" t="str">
            <v>中華民國旅</v>
          </cell>
        </row>
        <row r="197">
          <cell r="C197" t="str">
            <v>108/05/15
10:42:44</v>
          </cell>
          <cell r="D197" t="str">
            <v/>
          </cell>
          <cell r="E197" t="str">
            <v>跨行匯入</v>
          </cell>
          <cell r="G197">
            <v>0</v>
          </cell>
          <cell r="H197">
            <v>2487973</v>
          </cell>
          <cell r="I197" t="str">
            <v>行業品質保</v>
          </cell>
        </row>
        <row r="198">
          <cell r="A198" t="str">
            <v>陳建宏</v>
          </cell>
          <cell r="B198" t="str">
            <v>泳渡日月潭</v>
          </cell>
          <cell r="C198" t="str">
            <v>108/05/15
17:06:39</v>
          </cell>
          <cell r="D198" t="str">
            <v/>
          </cell>
          <cell r="E198" t="str">
            <v>無摺存款</v>
          </cell>
          <cell r="G198">
            <v>1600</v>
          </cell>
          <cell r="H198">
            <v>2489573</v>
          </cell>
          <cell r="I198" t="str">
            <v>陳建宏泳渡</v>
          </cell>
        </row>
        <row r="199">
          <cell r="C199" t="str">
            <v>108/05/15
17:06:39</v>
          </cell>
          <cell r="D199" t="str">
            <v/>
          </cell>
          <cell r="E199" t="str">
            <v>續上一行</v>
          </cell>
          <cell r="G199">
            <v>0</v>
          </cell>
          <cell r="H199">
            <v>2489573</v>
          </cell>
          <cell r="I199" t="str">
            <v xml:space="preserve">日月潭        </v>
          </cell>
        </row>
        <row r="200">
          <cell r="C200" t="str">
            <v>108/05/15
18:35:46</v>
          </cell>
          <cell r="D200" t="str">
            <v/>
          </cell>
          <cell r="E200" t="str">
            <v>轉存簿</v>
          </cell>
          <cell r="F200">
            <v>14240</v>
          </cell>
          <cell r="H200">
            <v>2475333</v>
          </cell>
          <cell r="I200" t="str">
            <v>OF-012118</v>
          </cell>
        </row>
        <row r="201">
          <cell r="C201" t="str">
            <v>108/05/15
18:35:46</v>
          </cell>
          <cell r="D201" t="str">
            <v/>
          </cell>
          <cell r="E201" t="str">
            <v>手續費</v>
          </cell>
          <cell r="F201">
            <v>0</v>
          </cell>
          <cell r="H201">
            <v>2475333</v>
          </cell>
          <cell r="I201" t="str">
            <v>01211800488203</v>
          </cell>
        </row>
        <row r="202">
          <cell r="C202" t="str">
            <v>108/05/15
18:36:32</v>
          </cell>
          <cell r="D202" t="str">
            <v/>
          </cell>
          <cell r="E202" t="str">
            <v>轉存簿</v>
          </cell>
          <cell r="F202">
            <v>25000</v>
          </cell>
          <cell r="H202">
            <v>2450333</v>
          </cell>
          <cell r="I202" t="str">
            <v>OF-012118</v>
          </cell>
        </row>
        <row r="203">
          <cell r="C203" t="str">
            <v>108/05/15
18:36:32</v>
          </cell>
          <cell r="D203" t="str">
            <v/>
          </cell>
          <cell r="E203" t="str">
            <v>手續費</v>
          </cell>
          <cell r="F203">
            <v>0</v>
          </cell>
          <cell r="H203">
            <v>2450333</v>
          </cell>
          <cell r="I203" t="str">
            <v>01211800488203</v>
          </cell>
        </row>
        <row r="204">
          <cell r="C204" t="str">
            <v>108/05/15
18:37:16</v>
          </cell>
          <cell r="D204" t="str">
            <v/>
          </cell>
          <cell r="E204" t="str">
            <v>轉存簿</v>
          </cell>
          <cell r="F204">
            <v>25000</v>
          </cell>
          <cell r="H204">
            <v>2425333</v>
          </cell>
          <cell r="I204" t="str">
            <v>OF-012118</v>
          </cell>
        </row>
        <row r="205">
          <cell r="C205" t="str">
            <v>108/05/15
18:37:16</v>
          </cell>
          <cell r="D205" t="str">
            <v/>
          </cell>
          <cell r="E205" t="str">
            <v>手續費</v>
          </cell>
          <cell r="F205">
            <v>0</v>
          </cell>
          <cell r="H205">
            <v>2425333</v>
          </cell>
          <cell r="I205" t="str">
            <v>01211800488203</v>
          </cell>
        </row>
        <row r="206">
          <cell r="A206" t="str">
            <v>張惠玲</v>
          </cell>
          <cell r="B206" t="str">
            <v>泳渡日月潭</v>
          </cell>
          <cell r="C206" t="str">
            <v>108/05/16
12:44:49</v>
          </cell>
          <cell r="D206" t="str">
            <v/>
          </cell>
          <cell r="E206" t="str">
            <v>跨行轉入</v>
          </cell>
          <cell r="G206">
            <v>1600</v>
          </cell>
          <cell r="H206" t="str">
            <v>2426933.00</v>
          </cell>
          <cell r="I206" t="str">
            <v>0028881006101488</v>
          </cell>
        </row>
        <row r="207">
          <cell r="C207" t="str">
            <v>108/05/16
12:44:49</v>
          </cell>
          <cell r="D207" t="str">
            <v/>
          </cell>
          <cell r="E207" t="str">
            <v>續上一筆</v>
          </cell>
          <cell r="G207">
            <v>0</v>
          </cell>
          <cell r="H207" t="str">
            <v>2426933.00</v>
          </cell>
          <cell r="I207" t="str">
            <v xml:space="preserve">812台新銀行     </v>
          </cell>
        </row>
        <row r="208">
          <cell r="A208" t="str">
            <v>陳韋誠</v>
          </cell>
          <cell r="B208" t="str">
            <v>泳渡日月潭</v>
          </cell>
          <cell r="C208" t="str">
            <v>108/05/16
18:16:06</v>
          </cell>
          <cell r="D208" t="str">
            <v/>
          </cell>
          <cell r="E208" t="str">
            <v>跨行轉入</v>
          </cell>
          <cell r="G208">
            <v>9600</v>
          </cell>
          <cell r="H208" t="str">
            <v>2436533.00</v>
          </cell>
          <cell r="I208" t="str">
            <v>0012800400217171</v>
          </cell>
        </row>
        <row r="209">
          <cell r="C209" t="str">
            <v>108/05/16
18:16:06</v>
          </cell>
          <cell r="D209" t="str">
            <v/>
          </cell>
          <cell r="E209" t="str">
            <v>續上一筆</v>
          </cell>
          <cell r="G209">
            <v>0</v>
          </cell>
          <cell r="H209" t="str">
            <v>2436533.00</v>
          </cell>
          <cell r="I209" t="str">
            <v xml:space="preserve">807永豐銀行     </v>
          </cell>
        </row>
        <row r="210">
          <cell r="A210" t="str">
            <v>泳渡澎湖灣報名費</v>
          </cell>
          <cell r="B210" t="str">
            <v>泳渡澎湖灣報名費</v>
          </cell>
          <cell r="C210" t="str">
            <v>108/05/17
00:20:51</v>
          </cell>
          <cell r="D210" t="str">
            <v/>
          </cell>
          <cell r="E210" t="str">
            <v>卡片提款</v>
          </cell>
          <cell r="F210">
            <v>5500</v>
          </cell>
          <cell r="H210" t="str">
            <v>2431033.0</v>
          </cell>
          <cell r="I210" t="str">
            <v>OF-012118</v>
          </cell>
        </row>
        <row r="211">
          <cell r="A211" t="str">
            <v>泳渡澎湖灣報名費</v>
          </cell>
          <cell r="B211" t="str">
            <v>泳渡澎湖灣報名費</v>
          </cell>
          <cell r="C211" t="str">
            <v>108/05/17
00:33:27</v>
          </cell>
          <cell r="D211" t="str">
            <v/>
          </cell>
          <cell r="E211" t="str">
            <v>卡片存款</v>
          </cell>
          <cell r="G211">
            <v>5500</v>
          </cell>
          <cell r="H211" t="str">
            <v>2436533.0</v>
          </cell>
          <cell r="I211" t="str">
            <v>OF-012118</v>
          </cell>
        </row>
        <row r="212">
          <cell r="B212" t="str">
            <v>泳渡澎湖灣報名費</v>
          </cell>
          <cell r="C212" t="str">
            <v>108/05/17
00:36:40</v>
          </cell>
          <cell r="D212" t="str">
            <v/>
          </cell>
          <cell r="E212" t="str">
            <v>繳費轉出</v>
          </cell>
          <cell r="F212">
            <v>5510</v>
          </cell>
          <cell r="H212" t="str">
            <v>2431023.0</v>
          </cell>
          <cell r="I212" t="str">
            <v>3099140000022</v>
          </cell>
        </row>
        <row r="213">
          <cell r="B213" t="str">
            <v>泳渡澎湖灣報名費</v>
          </cell>
          <cell r="C213" t="str">
            <v>108/05/17
00:36:40</v>
          </cell>
          <cell r="D213" t="str">
            <v/>
          </cell>
          <cell r="E213" t="str">
            <v>手續費</v>
          </cell>
          <cell r="F213">
            <v>15</v>
          </cell>
          <cell r="H213" t="str">
            <v>2431008.0</v>
          </cell>
          <cell r="I213" t="str">
            <v>700-U01218DA</v>
          </cell>
        </row>
        <row r="214">
          <cell r="A214" t="str">
            <v>蔡奕德</v>
          </cell>
          <cell r="B214" t="str">
            <v>泳渡日月潭</v>
          </cell>
          <cell r="C214" t="str">
            <v>108/05/18
01:22:10</v>
          </cell>
          <cell r="D214" t="str">
            <v/>
          </cell>
          <cell r="E214" t="str">
            <v>存簿轉來</v>
          </cell>
          <cell r="G214">
            <v>4500</v>
          </cell>
          <cell r="H214" t="str">
            <v>2435508.0</v>
          </cell>
          <cell r="I214" t="str">
            <v>00014350656853</v>
          </cell>
        </row>
        <row r="215">
          <cell r="A215" t="str">
            <v>林揚青</v>
          </cell>
          <cell r="B215" t="str">
            <v>泳渡日月潭</v>
          </cell>
          <cell r="C215" t="str">
            <v>108/05/18
14:56:14</v>
          </cell>
          <cell r="D215" t="str">
            <v/>
          </cell>
          <cell r="E215" t="str">
            <v>跨行轉入</v>
          </cell>
          <cell r="G215">
            <v>26450</v>
          </cell>
          <cell r="H215" t="str">
            <v>2461958.0</v>
          </cell>
          <cell r="I215" t="str">
            <v>5458765418172010</v>
          </cell>
        </row>
        <row r="216">
          <cell r="C216" t="str">
            <v>108/05/18
14:56:14</v>
          </cell>
          <cell r="D216" t="str">
            <v/>
          </cell>
          <cell r="E216" t="str">
            <v>續上一筆</v>
          </cell>
          <cell r="G216">
            <v>0</v>
          </cell>
          <cell r="H216" t="str">
            <v>2461958.0</v>
          </cell>
          <cell r="I216" t="str">
            <v xml:space="preserve">006合庫商銀     </v>
          </cell>
        </row>
        <row r="217">
          <cell r="A217" t="str">
            <v>蔡蕙恩</v>
          </cell>
          <cell r="B217" t="str">
            <v>泳渡日月潭</v>
          </cell>
          <cell r="C217" t="str">
            <v>108/05/18
19:09:09</v>
          </cell>
          <cell r="D217" t="str">
            <v/>
          </cell>
          <cell r="E217" t="str">
            <v>跨行轉入</v>
          </cell>
          <cell r="G217">
            <v>3400</v>
          </cell>
          <cell r="H217" t="str">
            <v>2465358.0</v>
          </cell>
          <cell r="I217" t="str">
            <v>0000107535658231</v>
          </cell>
        </row>
        <row r="218">
          <cell r="C218" t="str">
            <v>108/05/18
19:09:09</v>
          </cell>
          <cell r="D218" t="str">
            <v/>
          </cell>
          <cell r="E218" t="str">
            <v>續上一筆</v>
          </cell>
          <cell r="G218">
            <v>0</v>
          </cell>
          <cell r="H218" t="str">
            <v>2465358.0</v>
          </cell>
          <cell r="I218" t="str">
            <v xml:space="preserve">822中國信託     </v>
          </cell>
        </row>
        <row r="219">
          <cell r="A219" t="str">
            <v>林濬旭</v>
          </cell>
          <cell r="B219" t="str">
            <v>泳渡日月潭</v>
          </cell>
          <cell r="C219" t="str">
            <v>108/05/19
17:40:23</v>
          </cell>
          <cell r="D219" t="str">
            <v/>
          </cell>
          <cell r="E219" t="str">
            <v>跨行轉入</v>
          </cell>
          <cell r="G219">
            <v>21100</v>
          </cell>
          <cell r="H219" t="str">
            <v>2486458.00</v>
          </cell>
          <cell r="I219" t="str">
            <v>0000875968050521</v>
          </cell>
        </row>
        <row r="220">
          <cell r="C220" t="str">
            <v>108/05/19
17:40:23</v>
          </cell>
          <cell r="D220" t="str">
            <v/>
          </cell>
          <cell r="E220" t="str">
            <v>續上一筆</v>
          </cell>
          <cell r="G220">
            <v>0</v>
          </cell>
          <cell r="H220" t="str">
            <v>2486458.00</v>
          </cell>
          <cell r="I220" t="str">
            <v xml:space="preserve">808玉山銀行     </v>
          </cell>
        </row>
        <row r="221">
          <cell r="A221" t="str">
            <v>康弘明</v>
          </cell>
          <cell r="B221" t="str">
            <v>泳渡日月潭</v>
          </cell>
          <cell r="C221" t="str">
            <v>108/05/20
11:38:04</v>
          </cell>
          <cell r="D221" t="str">
            <v/>
          </cell>
          <cell r="E221" t="str">
            <v>跨行轉入</v>
          </cell>
          <cell r="G221">
            <v>3200</v>
          </cell>
          <cell r="H221" t="str">
            <v>2489658.00</v>
          </cell>
          <cell r="I221" t="str">
            <v>0000741168833679</v>
          </cell>
        </row>
        <row r="222">
          <cell r="C222" t="str">
            <v>108/05/20
11:38:04</v>
          </cell>
          <cell r="D222" t="str">
            <v/>
          </cell>
          <cell r="E222" t="str">
            <v>續上一筆</v>
          </cell>
          <cell r="G222">
            <v>0</v>
          </cell>
          <cell r="H222" t="str">
            <v>2489658.00</v>
          </cell>
          <cell r="I222" t="str">
            <v xml:space="preserve">012台北富邦     </v>
          </cell>
        </row>
        <row r="223">
          <cell r="A223" t="str">
            <v>林立峯</v>
          </cell>
          <cell r="B223" t="str">
            <v>泳渡日月潭</v>
          </cell>
          <cell r="C223" t="str">
            <v>108/05/21
09:33:14</v>
          </cell>
          <cell r="D223" t="str">
            <v/>
          </cell>
          <cell r="E223" t="str">
            <v>跨行匯入</v>
          </cell>
          <cell r="G223">
            <v>2250</v>
          </cell>
          <cell r="H223" t="str">
            <v>2491908.00</v>
          </cell>
          <cell r="I223" t="str">
            <v xml:space="preserve">俞大維        </v>
          </cell>
        </row>
        <row r="224">
          <cell r="A224" t="str">
            <v>張書愷</v>
          </cell>
          <cell r="B224" t="str">
            <v>泳渡日月潭</v>
          </cell>
          <cell r="C224" t="str">
            <v>108/05/21
12:21:59</v>
          </cell>
          <cell r="D224" t="str">
            <v/>
          </cell>
          <cell r="E224" t="str">
            <v>存簿轉來</v>
          </cell>
          <cell r="G224">
            <v>9400</v>
          </cell>
          <cell r="H224" t="str">
            <v>2501308.00</v>
          </cell>
          <cell r="I224" t="str">
            <v>03114950222438</v>
          </cell>
        </row>
        <row r="225">
          <cell r="A225" t="str">
            <v>甯永吉</v>
          </cell>
          <cell r="C225" t="str">
            <v>108/05/21
22:00:58</v>
          </cell>
          <cell r="D225" t="str">
            <v/>
          </cell>
          <cell r="E225" t="str">
            <v>轉存簿</v>
          </cell>
          <cell r="F225">
            <v>500000</v>
          </cell>
          <cell r="H225" t="str">
            <v>2001308.00</v>
          </cell>
          <cell r="I225" t="str">
            <v>OF-012118</v>
          </cell>
        </row>
        <row r="226">
          <cell r="A226" t="str">
            <v>甯永吉</v>
          </cell>
          <cell r="C226" t="str">
            <v>108/05/21
22:00:58</v>
          </cell>
          <cell r="D226" t="str">
            <v/>
          </cell>
          <cell r="E226" t="str">
            <v>手續費</v>
          </cell>
          <cell r="F226">
            <v>0</v>
          </cell>
          <cell r="H226" t="str">
            <v>2001308.00</v>
          </cell>
          <cell r="I226" t="str">
            <v>01211800424681</v>
          </cell>
        </row>
        <row r="227">
          <cell r="A227" t="str">
            <v>陳建峰</v>
          </cell>
          <cell r="B227" t="str">
            <v>泳渡日月潭</v>
          </cell>
          <cell r="C227" t="str">
            <v>108/05/22
21:11:36</v>
          </cell>
          <cell r="D227" t="str">
            <v/>
          </cell>
          <cell r="E227" t="str">
            <v>跨行轉入</v>
          </cell>
          <cell r="G227">
            <v>2700</v>
          </cell>
          <cell r="H227" t="str">
            <v>2004008.00</v>
          </cell>
          <cell r="I227" t="str">
            <v>3133872741705020</v>
          </cell>
        </row>
        <row r="228">
          <cell r="C228" t="str">
            <v>108/05/22
21:11:36</v>
          </cell>
          <cell r="D228" t="str">
            <v/>
          </cell>
          <cell r="E228" t="str">
            <v>續上一筆</v>
          </cell>
          <cell r="G228">
            <v>0</v>
          </cell>
          <cell r="H228" t="str">
            <v>2004008.00</v>
          </cell>
          <cell r="I228" t="str">
            <v xml:space="preserve">006合庫商銀     </v>
          </cell>
        </row>
        <row r="229">
          <cell r="A229" t="str">
            <v>郭銘璋</v>
          </cell>
          <cell r="B229" t="str">
            <v>泳渡日月潭</v>
          </cell>
          <cell r="C229" t="str">
            <v>108/05/22
22:59:42</v>
          </cell>
          <cell r="D229" t="str">
            <v/>
          </cell>
          <cell r="E229" t="str">
            <v>跨行轉入</v>
          </cell>
          <cell r="G229">
            <v>27850</v>
          </cell>
          <cell r="H229" t="str">
            <v>2031858.00</v>
          </cell>
          <cell r="I229" t="str">
            <v>0000324008011940</v>
          </cell>
        </row>
        <row r="230">
          <cell r="C230" t="str">
            <v>108/05/22
22:59:42</v>
          </cell>
          <cell r="D230" t="str">
            <v/>
          </cell>
          <cell r="E230" t="str">
            <v>續上一筆</v>
          </cell>
          <cell r="G230">
            <v>0</v>
          </cell>
          <cell r="H230" t="str">
            <v>2031858.00</v>
          </cell>
          <cell r="I230" t="str">
            <v xml:space="preserve">005土地銀行     </v>
          </cell>
        </row>
        <row r="231">
          <cell r="A231" t="str">
            <v>品保協會</v>
          </cell>
          <cell r="C231" t="str">
            <v>108/05/23
13:48:11</v>
          </cell>
          <cell r="D231" t="str">
            <v/>
          </cell>
          <cell r="E231" t="str">
            <v>跨行匯入</v>
          </cell>
          <cell r="G231">
            <v>20000</v>
          </cell>
          <cell r="H231" t="str">
            <v>2051858.00</v>
          </cell>
          <cell r="I231" t="str">
            <v>中華民國旅</v>
          </cell>
        </row>
        <row r="232">
          <cell r="A232" t="str">
            <v>品保協會</v>
          </cell>
          <cell r="C232" t="str">
            <v>108/05/23
13:48:11</v>
          </cell>
          <cell r="D232" t="str">
            <v/>
          </cell>
          <cell r="E232" t="str">
            <v>跨行匯入</v>
          </cell>
          <cell r="G232">
            <v>0</v>
          </cell>
          <cell r="H232" t="str">
            <v>2051858.00</v>
          </cell>
          <cell r="I232" t="str">
            <v>行業品質保</v>
          </cell>
        </row>
        <row r="233">
          <cell r="A233" t="str">
            <v>王翔俞</v>
          </cell>
          <cell r="B233" t="str">
            <v>泳渡日月潭</v>
          </cell>
          <cell r="C233" t="str">
            <v>108/05/24
02:18:45</v>
          </cell>
          <cell r="D233" t="str">
            <v/>
          </cell>
          <cell r="E233" t="str">
            <v>跨行轉入</v>
          </cell>
          <cell r="G233">
            <v>9000</v>
          </cell>
          <cell r="H233" t="str">
            <v>2060858.00</v>
          </cell>
          <cell r="I233" t="str">
            <v>0000160540068921</v>
          </cell>
        </row>
        <row r="234">
          <cell r="C234" t="str">
            <v>108/05/24
02:18:45</v>
          </cell>
          <cell r="D234" t="str">
            <v/>
          </cell>
          <cell r="E234" t="str">
            <v>續上一筆</v>
          </cell>
          <cell r="G234">
            <v>0</v>
          </cell>
          <cell r="H234" t="str">
            <v>2060858.00</v>
          </cell>
          <cell r="I234" t="str">
            <v xml:space="preserve">822中國信託     </v>
          </cell>
        </row>
        <row r="235">
          <cell r="A235" t="str">
            <v>賴振晉</v>
          </cell>
          <cell r="B235" t="str">
            <v>泳渡日月潭</v>
          </cell>
          <cell r="C235" t="str">
            <v>108/05/24
23:15:48</v>
          </cell>
          <cell r="D235" t="str">
            <v/>
          </cell>
          <cell r="E235" t="str">
            <v>跨行轉入</v>
          </cell>
          <cell r="G235">
            <v>1600</v>
          </cell>
          <cell r="H235" t="str">
            <v>2062458.00</v>
          </cell>
          <cell r="I235" t="str">
            <v>0000495540351727</v>
          </cell>
        </row>
        <row r="236">
          <cell r="C236" t="str">
            <v>108/05/24
23:15:48</v>
          </cell>
          <cell r="D236" t="str">
            <v/>
          </cell>
          <cell r="E236" t="str">
            <v>續上一筆</v>
          </cell>
          <cell r="G236">
            <v>0</v>
          </cell>
          <cell r="H236" t="str">
            <v>2062458.00</v>
          </cell>
          <cell r="I236" t="str">
            <v xml:space="preserve">822中國信託     </v>
          </cell>
        </row>
        <row r="237">
          <cell r="C237" t="str">
            <v>108/05/27
05:27:56</v>
          </cell>
          <cell r="D237" t="str">
            <v/>
          </cell>
          <cell r="E237" t="str">
            <v>中華電信</v>
          </cell>
          <cell r="F237">
            <v>100</v>
          </cell>
          <cell r="H237" t="str">
            <v>2062358.00</v>
          </cell>
          <cell r="I237" t="str">
            <v>3650590-05</v>
          </cell>
        </row>
        <row r="238">
          <cell r="C238" t="str">
            <v>108/05/28
05:05:23</v>
          </cell>
          <cell r="D238" t="str">
            <v/>
          </cell>
          <cell r="E238" t="str">
            <v>聯邦商銀</v>
          </cell>
          <cell r="F238">
            <v>8053</v>
          </cell>
          <cell r="H238" t="str">
            <v>2054305.00</v>
          </cell>
          <cell r="I238" t="str">
            <v/>
          </cell>
        </row>
        <row r="239">
          <cell r="A239" t="str">
            <v>陳慶忠</v>
          </cell>
          <cell r="B239" t="str">
            <v>泳渡日月潭</v>
          </cell>
          <cell r="C239" t="str">
            <v>108/05/28
07:21:49</v>
          </cell>
          <cell r="D239" t="str">
            <v/>
          </cell>
          <cell r="E239" t="str">
            <v>存簿轉來</v>
          </cell>
          <cell r="G239">
            <v>2200</v>
          </cell>
          <cell r="H239" t="str">
            <v>2056505.00</v>
          </cell>
          <cell r="I239" t="str">
            <v>00710930342364</v>
          </cell>
        </row>
        <row r="240">
          <cell r="A240" t="str">
            <v>品保協會</v>
          </cell>
          <cell r="C240" t="str">
            <v>108/05/29
11:05:48</v>
          </cell>
          <cell r="D240" t="str">
            <v/>
          </cell>
          <cell r="E240" t="str">
            <v>跨行匯入</v>
          </cell>
          <cell r="G240">
            <v>19000</v>
          </cell>
          <cell r="H240" t="str">
            <v>2075505.00</v>
          </cell>
          <cell r="I240" t="str">
            <v>中華民國旅</v>
          </cell>
        </row>
        <row r="241">
          <cell r="A241" t="str">
            <v>品保協會</v>
          </cell>
          <cell r="C241" t="str">
            <v>108/05/29
11:05:48</v>
          </cell>
          <cell r="D241" t="str">
            <v/>
          </cell>
          <cell r="E241" t="str">
            <v>跨行匯入</v>
          </cell>
          <cell r="G241">
            <v>0</v>
          </cell>
          <cell r="H241" t="str">
            <v>2075505.00</v>
          </cell>
          <cell r="I241" t="str">
            <v>行業品質保</v>
          </cell>
        </row>
        <row r="242">
          <cell r="C242" t="str">
            <v>108/05/29
16:46:12</v>
          </cell>
          <cell r="D242" t="str">
            <v/>
          </cell>
          <cell r="E242" t="str">
            <v>換簿</v>
          </cell>
          <cell r="G242">
            <v>0</v>
          </cell>
          <cell r="H242" t="str">
            <v>2075505.00</v>
          </cell>
          <cell r="I242" t="str">
            <v>OF-012118</v>
          </cell>
        </row>
        <row r="243">
          <cell r="A243" t="str">
            <v>甯永吉</v>
          </cell>
          <cell r="C243" t="str">
            <v>108/05/29
16:48:09</v>
          </cell>
          <cell r="D243" t="str">
            <v/>
          </cell>
          <cell r="E243" t="str">
            <v>轉存簿</v>
          </cell>
          <cell r="F243">
            <v>107500</v>
          </cell>
          <cell r="H243" t="str">
            <v>1968005.00</v>
          </cell>
          <cell r="I243" t="str">
            <v>OF-012118</v>
          </cell>
        </row>
        <row r="244">
          <cell r="A244" t="str">
            <v>甯永吉</v>
          </cell>
          <cell r="C244" t="str">
            <v>108/05/29
16:48:09</v>
          </cell>
          <cell r="D244" t="str">
            <v/>
          </cell>
          <cell r="E244" t="str">
            <v>手續費</v>
          </cell>
          <cell r="F244">
            <v>0</v>
          </cell>
          <cell r="H244" t="str">
            <v>1968005.00</v>
          </cell>
          <cell r="I244" t="str">
            <v>01211800424681</v>
          </cell>
        </row>
        <row r="245">
          <cell r="A245" t="str">
            <v>甯永吉</v>
          </cell>
          <cell r="C245" t="str">
            <v>108/05/29
16:48:59</v>
          </cell>
          <cell r="D245" t="str">
            <v/>
          </cell>
          <cell r="E245" t="str">
            <v>轉存簿</v>
          </cell>
          <cell r="F245">
            <v>39710</v>
          </cell>
          <cell r="H245" t="str">
            <v>1928295.00</v>
          </cell>
          <cell r="I245" t="str">
            <v>OF-012118</v>
          </cell>
        </row>
        <row r="246">
          <cell r="A246" t="str">
            <v>甯永吉</v>
          </cell>
          <cell r="C246" t="str">
            <v>108/05/29
16:48:59</v>
          </cell>
          <cell r="D246" t="str">
            <v/>
          </cell>
          <cell r="E246" t="str">
            <v>手續費</v>
          </cell>
          <cell r="F246">
            <v>0</v>
          </cell>
          <cell r="H246" t="str">
            <v>1928295.00</v>
          </cell>
          <cell r="I246" t="str">
            <v>01211800424681</v>
          </cell>
        </row>
        <row r="247">
          <cell r="A247" t="str">
            <v>吳佳怡</v>
          </cell>
          <cell r="B247" t="str">
            <v>自提現金</v>
          </cell>
          <cell r="C247" t="str">
            <v>108/05/29
21:01:08</v>
          </cell>
          <cell r="D247" t="str">
            <v/>
          </cell>
          <cell r="E247" t="str">
            <v>卡片提款</v>
          </cell>
          <cell r="F247">
            <v>5000</v>
          </cell>
          <cell r="H247" t="str">
            <v>1923295.00</v>
          </cell>
          <cell r="I247" t="str">
            <v>OF-012118</v>
          </cell>
        </row>
        <row r="248">
          <cell r="A248" t="str">
            <v>陳志銘</v>
          </cell>
          <cell r="B248" t="str">
            <v>泳渡日月潭</v>
          </cell>
          <cell r="C248" t="str">
            <v>108/05/30
00:23:45</v>
          </cell>
          <cell r="D248" t="str">
            <v/>
          </cell>
          <cell r="E248" t="str">
            <v>跨行轉入</v>
          </cell>
          <cell r="G248">
            <v>4800</v>
          </cell>
          <cell r="H248" t="str">
            <v>1928095.00</v>
          </cell>
          <cell r="I248" t="str">
            <v>0000071536298904</v>
          </cell>
        </row>
        <row r="249">
          <cell r="C249" t="str">
            <v>108/05/30
00:23:45</v>
          </cell>
          <cell r="D249" t="str">
            <v/>
          </cell>
          <cell r="E249" t="str">
            <v>續上一筆</v>
          </cell>
          <cell r="G249">
            <v>0</v>
          </cell>
          <cell r="H249" t="str">
            <v>1928095.00</v>
          </cell>
          <cell r="I249" t="str">
            <v xml:space="preserve">822中國信託     </v>
          </cell>
        </row>
        <row r="250">
          <cell r="A250" t="str">
            <v>蔡光漢</v>
          </cell>
          <cell r="B250" t="str">
            <v>泳渡日月潭</v>
          </cell>
          <cell r="C250" t="str">
            <v>108/05/30
10:01:41</v>
          </cell>
          <cell r="D250" t="str">
            <v/>
          </cell>
          <cell r="E250" t="str">
            <v>跨行轉入</v>
          </cell>
          <cell r="G250">
            <v>2700</v>
          </cell>
          <cell r="H250" t="str">
            <v>1930795.00</v>
          </cell>
          <cell r="I250" t="str">
            <v>0000038584451693</v>
          </cell>
        </row>
        <row r="251">
          <cell r="C251" t="str">
            <v>108/05/30
10:01:41</v>
          </cell>
          <cell r="D251" t="str">
            <v/>
          </cell>
          <cell r="E251" t="str">
            <v>續上一筆</v>
          </cell>
          <cell r="G251">
            <v>0</v>
          </cell>
          <cell r="H251" t="str">
            <v>1930795.00</v>
          </cell>
          <cell r="I251" t="str">
            <v xml:space="preserve">013國泰世華     </v>
          </cell>
        </row>
        <row r="252">
          <cell r="A252" t="str">
            <v>孫仲慧</v>
          </cell>
          <cell r="B252" t="str">
            <v>泳渡日月潭</v>
          </cell>
          <cell r="C252" t="str">
            <v>108/05/30
17:35:25</v>
          </cell>
          <cell r="D252" t="str">
            <v/>
          </cell>
          <cell r="E252" t="str">
            <v>跨行轉入</v>
          </cell>
          <cell r="G252">
            <v>5050</v>
          </cell>
          <cell r="H252" t="str">
            <v>1935845.00</v>
          </cell>
          <cell r="I252" t="str">
            <v>0000171540036832</v>
          </cell>
        </row>
        <row r="253">
          <cell r="C253" t="str">
            <v>108/05/30
17:35:25</v>
          </cell>
          <cell r="D253" t="str">
            <v/>
          </cell>
          <cell r="E253" t="str">
            <v>續上一筆</v>
          </cell>
          <cell r="G253">
            <v>0</v>
          </cell>
          <cell r="H253" t="str">
            <v>1935845.00</v>
          </cell>
          <cell r="I253" t="str">
            <v xml:space="preserve">822中國信託     </v>
          </cell>
        </row>
        <row r="254">
          <cell r="A254" t="str">
            <v>李子淵</v>
          </cell>
          <cell r="B254" t="str">
            <v>泳渡日月潭</v>
          </cell>
          <cell r="C254" t="str">
            <v>108/05/31
16:15:20</v>
          </cell>
          <cell r="D254" t="str">
            <v/>
          </cell>
          <cell r="E254" t="str">
            <v>跨行轉入</v>
          </cell>
          <cell r="G254">
            <v>8100</v>
          </cell>
          <cell r="H254" t="str">
            <v>1943945.00</v>
          </cell>
          <cell r="I254" t="str">
            <v>0000185968139816</v>
          </cell>
        </row>
        <row r="255">
          <cell r="C255" t="str">
            <v>108/05/31
16:15:20</v>
          </cell>
          <cell r="D255" t="str">
            <v/>
          </cell>
          <cell r="E255" t="str">
            <v>續上一筆</v>
          </cell>
          <cell r="G255">
            <v>0</v>
          </cell>
          <cell r="H255" t="str">
            <v>1943945.00</v>
          </cell>
          <cell r="I255" t="str">
            <v xml:space="preserve">808玉山銀行     </v>
          </cell>
        </row>
        <row r="256">
          <cell r="A256" t="str">
            <v>杜炳儒</v>
          </cell>
          <cell r="B256" t="str">
            <v>泳渡日月潭</v>
          </cell>
          <cell r="C256" t="str">
            <v>108/05/31
16:44:34</v>
          </cell>
          <cell r="D256" t="str">
            <v/>
          </cell>
          <cell r="E256" t="str">
            <v>跨行轉入</v>
          </cell>
          <cell r="G256">
            <v>14250</v>
          </cell>
          <cell r="H256" t="str">
            <v>1958195.00</v>
          </cell>
          <cell r="I256" t="str">
            <v>0000054002798241</v>
          </cell>
        </row>
        <row r="257">
          <cell r="C257" t="str">
            <v>108/05/31
16:44:34</v>
          </cell>
          <cell r="D257" t="str">
            <v/>
          </cell>
          <cell r="E257" t="str">
            <v>續上一筆</v>
          </cell>
          <cell r="G257">
            <v>0</v>
          </cell>
          <cell r="H257" t="str">
            <v>1958195.00</v>
          </cell>
          <cell r="I257" t="str">
            <v xml:space="preserve">004臺灣銀行     </v>
          </cell>
        </row>
        <row r="258">
          <cell r="C258" t="str">
            <v>108/06/01
12:13:07</v>
          </cell>
          <cell r="D258" t="str">
            <v/>
          </cell>
          <cell r="E258" t="str">
            <v>跨行轉入</v>
          </cell>
          <cell r="G258">
            <v>6750</v>
          </cell>
          <cell r="H258" t="str">
            <v>1964945.00</v>
          </cell>
          <cell r="I258" t="str">
            <v>0053760100236000</v>
          </cell>
        </row>
        <row r="259">
          <cell r="C259" t="str">
            <v>108/06/01
12:13:07</v>
          </cell>
          <cell r="D259" t="str">
            <v/>
          </cell>
          <cell r="E259" t="str">
            <v>續上一筆</v>
          </cell>
          <cell r="G259">
            <v>0</v>
          </cell>
          <cell r="H259" t="str">
            <v>1964945.00</v>
          </cell>
          <cell r="I259" t="str">
            <v xml:space="preserve">009彰化銀行     </v>
          </cell>
        </row>
        <row r="260">
          <cell r="C260" t="str">
            <v>108/06/02
00:31:43</v>
          </cell>
          <cell r="D260" t="str">
            <v/>
          </cell>
          <cell r="E260" t="str">
            <v>存簿轉來</v>
          </cell>
          <cell r="G260">
            <v>3850</v>
          </cell>
          <cell r="H260" t="str">
            <v>1968795.00</v>
          </cell>
          <cell r="I260" t="str">
            <v>00012400306786</v>
          </cell>
        </row>
        <row r="261">
          <cell r="A261" t="str">
            <v>陳映瑞</v>
          </cell>
          <cell r="B261" t="str">
            <v>泳渡日月潭</v>
          </cell>
          <cell r="C261" t="str">
            <v>108/06/03
12:28:57</v>
          </cell>
          <cell r="D261" t="str">
            <v/>
          </cell>
          <cell r="E261" t="str">
            <v>跨行轉入</v>
          </cell>
          <cell r="G261">
            <v>3200</v>
          </cell>
          <cell r="H261" t="str">
            <v>1971995.00</v>
          </cell>
          <cell r="I261" t="str">
            <v>0000022506430279</v>
          </cell>
        </row>
        <row r="262">
          <cell r="C262" t="str">
            <v>108/06/03
12:28:57</v>
          </cell>
          <cell r="D262" t="str">
            <v/>
          </cell>
          <cell r="E262" t="str">
            <v>續上一筆</v>
          </cell>
          <cell r="G262">
            <v>0</v>
          </cell>
          <cell r="H262" t="str">
            <v>1971995.00</v>
          </cell>
          <cell r="I262" t="str">
            <v xml:space="preserve">013國泰世華     </v>
          </cell>
        </row>
        <row r="263">
          <cell r="A263" t="str">
            <v>郭銘璋</v>
          </cell>
          <cell r="B263" t="str">
            <v>泳渡日月潭</v>
          </cell>
          <cell r="C263" t="str">
            <v>108/06/03
22:21:51</v>
          </cell>
          <cell r="D263" t="str">
            <v/>
          </cell>
          <cell r="E263" t="str">
            <v>跨行轉入</v>
          </cell>
          <cell r="G263">
            <v>2850</v>
          </cell>
          <cell r="H263" t="str">
            <v>1974845.00</v>
          </cell>
          <cell r="I263" t="str">
            <v>0000324008011940</v>
          </cell>
        </row>
        <row r="264">
          <cell r="C264" t="str">
            <v>108/06/03
22:21:51</v>
          </cell>
          <cell r="D264" t="str">
            <v/>
          </cell>
          <cell r="E264" t="str">
            <v>續上一筆</v>
          </cell>
          <cell r="G264">
            <v>0</v>
          </cell>
          <cell r="H264" t="str">
            <v>1974845.00</v>
          </cell>
          <cell r="I264" t="str">
            <v xml:space="preserve">005土地銀行     </v>
          </cell>
        </row>
        <row r="265">
          <cell r="A265" t="str">
            <v>李崇仁</v>
          </cell>
          <cell r="B265" t="str">
            <v>泳渡日月潭</v>
          </cell>
          <cell r="C265" t="str">
            <v>108/06/04
10:36:17</v>
          </cell>
          <cell r="D265" t="str">
            <v/>
          </cell>
          <cell r="E265" t="str">
            <v>跨行轉入</v>
          </cell>
          <cell r="G265">
            <v>8350</v>
          </cell>
          <cell r="H265" t="str">
            <v>1983195.0</v>
          </cell>
          <cell r="I265" t="str">
            <v>0003600400112861</v>
          </cell>
        </row>
        <row r="266">
          <cell r="C266" t="str">
            <v>108/06/04
10:36:17</v>
          </cell>
          <cell r="D266" t="str">
            <v/>
          </cell>
          <cell r="E266" t="str">
            <v>續上一筆</v>
          </cell>
          <cell r="G266">
            <v>0</v>
          </cell>
          <cell r="H266" t="str">
            <v>1983195.0</v>
          </cell>
          <cell r="I266" t="str">
            <v xml:space="preserve">807永豐銀行     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n06121" refreshedDate="43619.71759803241" createdVersion="4" refreshedVersion="4" minRefreshableVersion="3" recordCount="5">
  <cacheSource type="worksheet">
    <worksheetSource ref="A1:AN1048576" sheet="工作表1"/>
  </cacheSource>
  <cacheFields count="40">
    <cacheField name="時間戳記" numFmtId="0">
      <sharedItems containsBlank="1"/>
    </cacheField>
    <cacheField name="電子郵件地址" numFmtId="0">
      <sharedItems containsBlank="1"/>
    </cacheField>
    <cacheField name="報名規範(合約)" numFmtId="0">
      <sharedItems containsBlank="1"/>
    </cacheField>
    <cacheField name="泳渡切結書" numFmtId="0">
      <sharedItems containsBlank="1"/>
    </cacheField>
    <cacheField name="個資切結同意" numFmtId="0">
      <sharedItems containsBlank="1"/>
    </cacheField>
    <cacheField name="報名項目" numFmtId="0">
      <sharedItems containsBlank="1"/>
    </cacheField>
    <cacheField name="報名結構" numFmtId="0">
      <sharedItems containsBlank="1"/>
    </cacheField>
    <cacheField name="單位名稱" numFmtId="0">
      <sharedItems containsBlank="1"/>
    </cacheField>
    <cacheField name="報名代表" numFmtId="0">
      <sharedItems containsBlank="1" count="2">
        <s v="林奇毅"/>
        <m/>
      </sharedItems>
    </cacheField>
    <cacheField name="代表性別" numFmtId="0">
      <sharedItems containsBlank="1"/>
    </cacheField>
    <cacheField name="代表行動電話" numFmtId="0">
      <sharedItems containsBlank="1"/>
    </cacheField>
    <cacheField name="代表連絡市話" numFmtId="0">
      <sharedItems containsBlank="1"/>
    </cacheField>
    <cacheField name="報名人數" numFmtId="0">
      <sharedItems containsBlank="1"/>
    </cacheField>
    <cacheField name="報到地點" numFmtId="0">
      <sharedItems containsBlank="1"/>
    </cacheField>
    <cacheField name="預計付款方式" numFmtId="0">
      <sharedItems containsBlank="1"/>
    </cacheField>
    <cacheField name="預計匯款帳號" numFmtId="0">
      <sharedItems containsString="0" containsBlank="1" containsNumber="1" containsInteger="1" minValue="12345" maxValue="12345"/>
    </cacheField>
    <cacheField name="緊急聯絡人" numFmtId="0">
      <sharedItems containsBlank="1"/>
    </cacheField>
    <cacheField name="緊急聯絡電話" numFmtId="0">
      <sharedItems containsBlank="1"/>
    </cacheField>
    <cacheField name="其他交辦事項" numFmtId="0">
      <sharedItems containsBlank="1"/>
    </cacheField>
    <cacheField name="參加者姓名" numFmtId="0">
      <sharedItems containsBlank="1"/>
    </cacheField>
    <cacheField name="性別" numFmtId="0">
      <sharedItems containsBlank="1"/>
    </cacheField>
    <cacheField name="身分別" numFmtId="0">
      <sharedItems containsBlank="1"/>
    </cacheField>
    <cacheField name="身分證字號" numFmtId="0">
      <sharedItems containsBlank="1"/>
    </cacheField>
    <cacheField name="生日" numFmtId="0">
      <sharedItems containsNonDate="0" containsDate="1" containsString="0" containsBlank="1" minDate="1994-02-24T00:00:00" maxDate="1994-02-25T00:00:00"/>
    </cacheField>
    <cacheField name="服務(就學)單位" numFmtId="0">
      <sharedItems containsBlank="1"/>
    </cacheField>
    <cacheField name="職稱" numFmtId="0">
      <sharedItems containsBlank="1"/>
    </cacheField>
    <cacheField name="電話(市話)" numFmtId="0">
      <sharedItems containsBlank="1"/>
    </cacheField>
    <cacheField name="電話(行動)" numFmtId="0">
      <sharedItems containsBlank="1"/>
    </cacheField>
    <cacheField name="紀念衫尺寸" numFmtId="0">
      <sharedItems containsBlank="1"/>
    </cacheField>
    <cacheField name="便當" numFmtId="0">
      <sharedItems containsBlank="1"/>
    </cacheField>
    <cacheField name="魚雷浮標" numFmtId="0">
      <sharedItems containsBlank="1"/>
    </cacheField>
    <cacheField name="泳渡費用" numFmtId="0">
      <sharedItems containsString="0" containsBlank="1" containsNumber="1" containsInteger="1" minValue="1600" maxValue="1600"/>
    </cacheField>
    <cacheField name="魚雷浮標2" numFmtId="0">
      <sharedItems containsString="0" containsBlank="1" containsNumber="1" containsInteger="1" minValue="650" maxValue="650"/>
    </cacheField>
    <cacheField name="每人費用" numFmtId="0">
      <sharedItems containsString="0" containsBlank="1" containsNumber="1" containsInteger="1" minValue="2250" maxValue="2250"/>
    </cacheField>
    <cacheField name="總應付費用" numFmtId="0">
      <sharedItems containsNonDate="0" containsString="0" containsBlank="1"/>
    </cacheField>
    <cacheField name="付款日期" numFmtId="0">
      <sharedItems containsNonDate="0" containsString="0" containsBlank="1"/>
    </cacheField>
    <cacheField name="付款金額" numFmtId="0">
      <sharedItems containsNonDate="0" containsString="0" containsBlank="1"/>
    </cacheField>
    <cacheField name="金額是否吻合" numFmtId="0">
      <sharedItems containsNonDate="0" containsString="0" containsBlank="1"/>
    </cacheField>
    <cacheField name="個別紀錄" numFmtId="0">
      <sharedItems containsNonDate="0" containsString="0" containsBlank="1"/>
    </cacheField>
    <cacheField name="手動修改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">
  <r>
    <s v="2019/6/3 上午 6:07:59"/>
    <s v="marktour.line@gmail.com"/>
    <s v="同意簽署2019泳渡日月潭挑戰組 揪團逗陣樂費用說明及報名規範(合約)"/>
    <s v="同意簽署泳渡切結書"/>
    <s v="同意簽署個資切結書"/>
    <s v="2019/08/31 泳渡(泳渡挑戰組)揪團逗陣樂"/>
    <s v="親友結伴"/>
    <s v="我是帥哥"/>
    <x v="0"/>
    <s v="帥哥"/>
    <s v="0935-733071"/>
    <s v="(03)368-8899"/>
    <s v="4人"/>
    <s v="日月潭現場"/>
    <s v="郵局ATM轉帳"/>
    <n v="12345"/>
    <s v="林奇二"/>
    <s v="0935-733072"/>
    <s v="無"/>
    <s v="林奇異"/>
    <s v="男"/>
    <s v="台灣人士13-20歲"/>
    <s v="H123456789"/>
    <d v="1994-02-24T00:00:00"/>
    <s v="萬客隆旅行社"/>
    <s v="行銷企劃"/>
    <s v="(03)368-8899"/>
    <s v="0935-733071"/>
    <s v="2L"/>
    <s v="葷"/>
    <s v="需代購(每條費用650元)"/>
    <n v="1600"/>
    <n v="650"/>
    <n v="2250"/>
    <m/>
    <m/>
    <m/>
    <m/>
    <m/>
    <m/>
  </r>
  <r>
    <s v="2019/6/3 上午 6:07:59"/>
    <s v="marktour.line@gmail.com"/>
    <s v="同意簽署2019泳渡日月潭挑戰組 揪團逗陣樂費用說明及報名規範(合約)"/>
    <s v="同意簽署泳渡切結書"/>
    <s v="同意簽署個資切結書"/>
    <s v="2019/08/31 泳渡(泳渡挑戰組)揪團逗陣樂"/>
    <s v="親友結伴"/>
    <s v="我是帥哥"/>
    <x v="0"/>
    <s v="帥哥"/>
    <s v="0935-733071"/>
    <s v="(03)368-8899"/>
    <s v="4人"/>
    <s v="日月潭現場"/>
    <s v="郵局ATM轉帳"/>
    <n v="12345"/>
    <s v="林奇二"/>
    <s v="0935-733072"/>
    <s v="無"/>
    <s v="林奇二"/>
    <s v="女"/>
    <s v="台灣人士13-20歲"/>
    <s v="H223456789"/>
    <d v="1994-02-24T00:00:00"/>
    <s v="萬客隆旅行社"/>
    <s v="行銷企劃"/>
    <s v="(03)368-8899"/>
    <s v="0935-733071"/>
    <s v="XL"/>
    <s v="葷"/>
    <s v="需租借(每條費用650元，終點繳回退300元押金)"/>
    <n v="1600"/>
    <n v="650"/>
    <n v="2250"/>
    <m/>
    <m/>
    <m/>
    <m/>
    <m/>
    <m/>
  </r>
  <r>
    <s v="2019/6/3 上午 6:07:59"/>
    <s v="marktour.line@gmail.com"/>
    <s v="同意簽署2019泳渡日月潭挑戰組 揪團逗陣樂費用說明及報名規範(合約)"/>
    <s v="同意簽署泳渡切結書"/>
    <s v="同意簽署個資切結書"/>
    <s v="2019/08/31 泳渡(泳渡挑戰組)揪團逗陣樂"/>
    <s v="親友結伴"/>
    <s v="我是帥哥"/>
    <x v="0"/>
    <s v="帥哥"/>
    <s v="0935-733071"/>
    <s v="(03)368-8899"/>
    <s v="4人"/>
    <s v="日月潭現場"/>
    <s v="郵局ATM轉帳"/>
    <n v="12345"/>
    <s v="林奇二"/>
    <s v="0935-733072"/>
    <s v="無"/>
    <s v="林奇三"/>
    <s v="女"/>
    <s v="台灣人士21-65歲"/>
    <s v="H223456788"/>
    <d v="1994-02-24T00:00:00"/>
    <s v="萬客隆旅行社"/>
    <s v="行銷企劃"/>
    <s v="(03)368-8899"/>
    <s v="0935-733071"/>
    <s v="L"/>
    <s v="素"/>
    <s v="需租借(每條費用650元，終點繳回退300元押金)"/>
    <n v="1600"/>
    <n v="650"/>
    <n v="2250"/>
    <m/>
    <m/>
    <m/>
    <m/>
    <m/>
    <m/>
  </r>
  <r>
    <s v="2019/6/3 上午 6:07:59"/>
    <s v="marktour.line@gmail.com"/>
    <s v="同意簽署2019泳渡日月潭挑戰組 揪團逗陣樂費用說明及報名規範(合約)"/>
    <s v="同意簽署泳渡切結書"/>
    <s v="同意簽署個資切結書"/>
    <s v="2019/08/31 泳渡(泳渡挑戰組)揪團逗陣樂"/>
    <s v="親友結伴"/>
    <s v="我是帥哥"/>
    <x v="0"/>
    <s v="帥哥"/>
    <s v="0935-733071"/>
    <s v="(03)368-8899"/>
    <s v="4人"/>
    <s v="日月潭現場"/>
    <s v="郵局ATM轉帳"/>
    <n v="12345"/>
    <s v="林奇二"/>
    <s v="0935-733072"/>
    <s v="無"/>
    <s v="林奇四"/>
    <s v="男"/>
    <s v="台灣人士13-20歲"/>
    <s v="H123455678"/>
    <d v="1994-02-24T00:00:00"/>
    <s v="萬客隆旅行社"/>
    <s v="行銷企劃"/>
    <s v="(02)2621-6262"/>
    <s v="0935-733071"/>
    <s v="XL"/>
    <s v="葷"/>
    <s v="需代購(每條費用650元)"/>
    <n v="1600"/>
    <n v="650"/>
    <n v="2250"/>
    <m/>
    <m/>
    <m/>
    <m/>
    <m/>
    <m/>
  </r>
  <r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樞紐分析表1" cacheId="7" applyNumberFormats="0" applyBorderFormats="0" applyFontFormats="0" applyPatternFormats="0" applyAlignmentFormats="0" applyWidthHeightFormats="1" dataCaption="數值" updatedVersion="4" minRefreshableVersion="3" useAutoFormatting="1" itemPrintTitles="1" createdVersion="4" indent="0" outline="1" outlineData="1" multipleFieldFilters="0">
  <location ref="A1:B4" firstHeaderRow="1" firstDataRow="1" firstDataCol="1"/>
  <pivotFields count="40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">
    <i>
      <x/>
    </i>
    <i>
      <x v="1"/>
    </i>
    <i t="grand">
      <x/>
    </i>
  </rowItems>
  <colItems count="1">
    <i/>
  </colItems>
  <dataFields count="1">
    <dataField name="加總 - 每人費用" fld="33" baseField="8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tabSelected="1" zoomScale="48" zoomScaleNormal="48" workbookViewId="0">
      <selection activeCell="AE27" sqref="AE27"/>
    </sheetView>
  </sheetViews>
  <sheetFormatPr defaultRowHeight="16.5" x14ac:dyDescent="0.25"/>
  <cols>
    <col min="1" max="1" width="19.125" style="14" customWidth="1"/>
    <col min="2" max="2" width="21.5" style="14" customWidth="1"/>
    <col min="3" max="3" width="56.25" style="14" customWidth="1"/>
    <col min="4" max="5" width="18.25" style="14" customWidth="1"/>
    <col min="6" max="6" width="34.375" style="14" customWidth="1"/>
    <col min="7" max="10" width="9" style="14"/>
    <col min="11" max="12" width="13.5" style="14" customWidth="1"/>
    <col min="13" max="13" width="9" style="14"/>
    <col min="14" max="14" width="12.125" style="14" customWidth="1"/>
    <col min="15" max="15" width="13" style="14" customWidth="1"/>
    <col min="16" max="16" width="13.375" style="14" customWidth="1"/>
    <col min="17" max="17" width="10.875" style="14" customWidth="1"/>
    <col min="18" max="19" width="12.5" style="14" customWidth="1"/>
    <col min="20" max="20" width="11.75" style="14" customWidth="1"/>
    <col min="21" max="21" width="9" style="14"/>
    <col min="22" max="22" width="16.75" style="14" customWidth="1"/>
    <col min="23" max="23" width="11.125" style="14" customWidth="1"/>
    <col min="24" max="24" width="9" style="14"/>
    <col min="25" max="25" width="14.625" style="14" customWidth="1"/>
    <col min="26" max="26" width="9" style="14"/>
    <col min="27" max="27" width="14.375" style="14" customWidth="1"/>
    <col min="28" max="28" width="14.125" style="14" customWidth="1"/>
    <col min="29" max="29" width="11" style="14" customWidth="1"/>
    <col min="30" max="30" width="9" style="14"/>
    <col min="31" max="31" width="37.5" style="14" customWidth="1"/>
    <col min="32" max="34" width="9" style="14"/>
    <col min="35" max="35" width="11.75" style="14" customWidth="1"/>
    <col min="36" max="37" width="9" style="14"/>
    <col min="38" max="38" width="11.5" style="14" customWidth="1"/>
    <col min="39" max="16384" width="9" style="14"/>
  </cols>
  <sheetData>
    <row r="1" spans="1:40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11" t="s">
        <v>13</v>
      </c>
      <c r="O1" s="11" t="s">
        <v>14</v>
      </c>
      <c r="P1" s="11" t="s">
        <v>15</v>
      </c>
      <c r="Q1" s="11" t="s">
        <v>16</v>
      </c>
      <c r="R1" s="11" t="s">
        <v>17</v>
      </c>
      <c r="S1" s="11" t="s">
        <v>18</v>
      </c>
      <c r="T1" s="11" t="s">
        <v>59</v>
      </c>
      <c r="U1" s="11" t="s">
        <v>60</v>
      </c>
      <c r="V1" s="11" t="s">
        <v>61</v>
      </c>
      <c r="W1" s="11" t="s">
        <v>62</v>
      </c>
      <c r="X1" s="11" t="s">
        <v>63</v>
      </c>
      <c r="Y1" s="11" t="s">
        <v>64</v>
      </c>
      <c r="Z1" s="11" t="s">
        <v>65</v>
      </c>
      <c r="AA1" s="11" t="s">
        <v>66</v>
      </c>
      <c r="AB1" s="11" t="s">
        <v>67</v>
      </c>
      <c r="AC1" s="11" t="s">
        <v>68</v>
      </c>
      <c r="AD1" s="11" t="s">
        <v>69</v>
      </c>
      <c r="AE1" s="11" t="s">
        <v>70</v>
      </c>
      <c r="AF1" s="12" t="s">
        <v>99</v>
      </c>
      <c r="AG1" s="12" t="s">
        <v>70</v>
      </c>
      <c r="AH1" s="12" t="s">
        <v>100</v>
      </c>
      <c r="AI1" s="12" t="s">
        <v>101</v>
      </c>
      <c r="AJ1" s="12" t="s">
        <v>102</v>
      </c>
      <c r="AK1" s="12" t="s">
        <v>103</v>
      </c>
      <c r="AL1" s="12" t="s">
        <v>104</v>
      </c>
      <c r="AM1" s="13" t="s">
        <v>105</v>
      </c>
      <c r="AN1" s="13" t="s">
        <v>106</v>
      </c>
    </row>
    <row r="2" spans="1:40" x14ac:dyDescent="0.25">
      <c r="A2" s="15" t="s">
        <v>19</v>
      </c>
      <c r="B2" s="11" t="s">
        <v>20</v>
      </c>
      <c r="C2" s="11" t="s">
        <v>21</v>
      </c>
      <c r="D2" s="11" t="s">
        <v>22</v>
      </c>
      <c r="E2" s="11" t="s">
        <v>23</v>
      </c>
      <c r="F2" s="11" t="s">
        <v>24</v>
      </c>
      <c r="G2" s="11" t="s">
        <v>25</v>
      </c>
      <c r="H2" s="11" t="s">
        <v>26</v>
      </c>
      <c r="I2" s="11" t="s">
        <v>27</v>
      </c>
      <c r="J2" s="11" t="s">
        <v>28</v>
      </c>
      <c r="K2" s="11" t="s">
        <v>29</v>
      </c>
      <c r="L2" s="11" t="s">
        <v>30</v>
      </c>
      <c r="M2" s="11" t="s">
        <v>31</v>
      </c>
      <c r="N2" s="11" t="s">
        <v>32</v>
      </c>
      <c r="O2" s="11" t="s">
        <v>33</v>
      </c>
      <c r="P2" s="15">
        <v>12345</v>
      </c>
      <c r="Q2" s="11" t="s">
        <v>34</v>
      </c>
      <c r="R2" s="11" t="s">
        <v>35</v>
      </c>
      <c r="S2" s="11" t="s">
        <v>36</v>
      </c>
      <c r="T2" s="11" t="s">
        <v>37</v>
      </c>
      <c r="U2" s="11" t="s">
        <v>38</v>
      </c>
      <c r="V2" s="11" t="s">
        <v>58</v>
      </c>
      <c r="W2" s="11" t="s">
        <v>39</v>
      </c>
      <c r="X2" s="16">
        <v>34389</v>
      </c>
      <c r="Y2" s="11" t="s">
        <v>40</v>
      </c>
      <c r="Z2" s="11" t="s">
        <v>41</v>
      </c>
      <c r="AA2" s="11" t="s">
        <v>30</v>
      </c>
      <c r="AB2" s="11" t="s">
        <v>29</v>
      </c>
      <c r="AC2" s="11" t="s">
        <v>42</v>
      </c>
      <c r="AD2" s="11" t="s">
        <v>43</v>
      </c>
      <c r="AE2" s="11" t="s">
        <v>44</v>
      </c>
      <c r="AF2" s="11">
        <f>VLOOKUP($V:$V,工作表2!$A:$B,2,FALSE)</f>
        <v>1600</v>
      </c>
      <c r="AG2" s="11">
        <f>VLOOKUP($AE:$AE,工作表2!$A:$B,2,FALSE)</f>
        <v>650</v>
      </c>
      <c r="AH2" s="11">
        <f>SUM(AF2+AG2)</f>
        <v>2250</v>
      </c>
      <c r="AI2" s="11">
        <f>VLOOKUP($I:$I,工作表3!$A:$B,2,FALSE)</f>
        <v>9000</v>
      </c>
      <c r="AJ2" s="11" t="e">
        <f>VLOOKUP(I:I,[1]工作表1!$A:$I,3,FALSE)</f>
        <v>#N/A</v>
      </c>
      <c r="AK2" s="11">
        <f>SUMIFS([1]工作表1!$G:$G,[1]工作表1!$B:$B,"挑戰組揪團",[1]工作表1!$A:$A,I:I)</f>
        <v>0</v>
      </c>
      <c r="AL2" s="14" t="str">
        <f>IF(AI2=AK2,"Y","N")</f>
        <v>N</v>
      </c>
    </row>
    <row r="3" spans="1:40" x14ac:dyDescent="0.2">
      <c r="A3" s="15" t="s">
        <v>19</v>
      </c>
      <c r="B3" s="11" t="s">
        <v>20</v>
      </c>
      <c r="C3" s="11" t="s">
        <v>21</v>
      </c>
      <c r="D3" s="11" t="s">
        <v>22</v>
      </c>
      <c r="E3" s="11" t="s">
        <v>23</v>
      </c>
      <c r="F3" s="11" t="s">
        <v>24</v>
      </c>
      <c r="G3" s="11" t="s">
        <v>25</v>
      </c>
      <c r="H3" s="11" t="s">
        <v>26</v>
      </c>
      <c r="I3" s="11" t="s">
        <v>27</v>
      </c>
      <c r="J3" s="11" t="s">
        <v>28</v>
      </c>
      <c r="K3" s="11" t="s">
        <v>29</v>
      </c>
      <c r="L3" s="11" t="s">
        <v>30</v>
      </c>
      <c r="M3" s="11" t="s">
        <v>31</v>
      </c>
      <c r="N3" s="11" t="s">
        <v>32</v>
      </c>
      <c r="O3" s="11" t="s">
        <v>33</v>
      </c>
      <c r="P3" s="15">
        <v>12345</v>
      </c>
      <c r="Q3" s="11" t="s">
        <v>34</v>
      </c>
      <c r="R3" s="11" t="s">
        <v>35</v>
      </c>
      <c r="S3" s="11" t="s">
        <v>36</v>
      </c>
      <c r="T3" s="11" t="s">
        <v>34</v>
      </c>
      <c r="U3" s="11" t="s">
        <v>45</v>
      </c>
      <c r="V3" s="11" t="s">
        <v>46</v>
      </c>
      <c r="W3" s="11" t="s">
        <v>47</v>
      </c>
      <c r="X3" s="16">
        <v>34389</v>
      </c>
      <c r="Y3" s="11" t="s">
        <v>40</v>
      </c>
      <c r="Z3" s="11" t="s">
        <v>41</v>
      </c>
      <c r="AA3" s="11" t="s">
        <v>30</v>
      </c>
      <c r="AB3" s="11" t="s">
        <v>29</v>
      </c>
      <c r="AC3" s="11" t="s">
        <v>48</v>
      </c>
      <c r="AD3" s="11" t="s">
        <v>43</v>
      </c>
      <c r="AE3" s="11" t="s">
        <v>49</v>
      </c>
      <c r="AF3" s="11">
        <f>VLOOKUP($V:$V,工作表2!$A:$B,2,FALSE)</f>
        <v>1600</v>
      </c>
      <c r="AG3" s="11">
        <f>VLOOKUP($AE:$AE,工作表2!$A:$B,2,FALSE)</f>
        <v>650</v>
      </c>
      <c r="AH3" s="11">
        <f t="shared" ref="AH3:AH5" si="0">SUM(AF3+AG3)</f>
        <v>2250</v>
      </c>
      <c r="AI3" s="11">
        <f>VLOOKUP($I:$I,工作表3!$A:$B,2,FALSE)</f>
        <v>9000</v>
      </c>
      <c r="AJ3" s="11" t="e">
        <f>VLOOKUP(I:I,[1]工作表1!$A:$I,3,FALSE)</f>
        <v>#N/A</v>
      </c>
      <c r="AK3" s="11">
        <f>SUMIFS([1]工作表1!$G:$G,[1]工作表1!$B:$B,"挑戰組揪團",[1]工作表1!$A:$A,I:I)</f>
        <v>0</v>
      </c>
      <c r="AL3" s="14" t="str">
        <f t="shared" ref="AL3:AL5" si="1">IF(AI3=AK3,"Y","N")</f>
        <v>N</v>
      </c>
    </row>
    <row r="4" spans="1:40" x14ac:dyDescent="0.2">
      <c r="A4" s="15" t="s">
        <v>19</v>
      </c>
      <c r="B4" s="11" t="s">
        <v>20</v>
      </c>
      <c r="C4" s="11" t="s">
        <v>21</v>
      </c>
      <c r="D4" s="11" t="s">
        <v>22</v>
      </c>
      <c r="E4" s="11" t="s">
        <v>23</v>
      </c>
      <c r="F4" s="11" t="s">
        <v>24</v>
      </c>
      <c r="G4" s="11" t="s">
        <v>25</v>
      </c>
      <c r="H4" s="11" t="s">
        <v>26</v>
      </c>
      <c r="I4" s="11" t="s">
        <v>27</v>
      </c>
      <c r="J4" s="11" t="s">
        <v>28</v>
      </c>
      <c r="K4" s="11" t="s">
        <v>29</v>
      </c>
      <c r="L4" s="11" t="s">
        <v>30</v>
      </c>
      <c r="M4" s="11" t="s">
        <v>31</v>
      </c>
      <c r="N4" s="11" t="s">
        <v>32</v>
      </c>
      <c r="O4" s="11" t="s">
        <v>33</v>
      </c>
      <c r="P4" s="15">
        <v>12345</v>
      </c>
      <c r="Q4" s="11" t="s">
        <v>34</v>
      </c>
      <c r="R4" s="11" t="s">
        <v>35</v>
      </c>
      <c r="S4" s="11" t="s">
        <v>36</v>
      </c>
      <c r="T4" s="11" t="s">
        <v>50</v>
      </c>
      <c r="U4" s="11" t="s">
        <v>45</v>
      </c>
      <c r="V4" s="11" t="s">
        <v>51</v>
      </c>
      <c r="W4" s="11" t="s">
        <v>52</v>
      </c>
      <c r="X4" s="16">
        <v>34389</v>
      </c>
      <c r="Y4" s="11" t="s">
        <v>40</v>
      </c>
      <c r="Z4" s="11" t="s">
        <v>41</v>
      </c>
      <c r="AA4" s="11" t="s">
        <v>30</v>
      </c>
      <c r="AB4" s="11" t="s">
        <v>29</v>
      </c>
      <c r="AC4" s="11" t="s">
        <v>53</v>
      </c>
      <c r="AD4" s="11" t="s">
        <v>54</v>
      </c>
      <c r="AE4" s="11" t="s">
        <v>49</v>
      </c>
      <c r="AF4" s="11">
        <f>VLOOKUP($V:$V,工作表2!$A:$B,2,FALSE)</f>
        <v>1600</v>
      </c>
      <c r="AG4" s="11">
        <f>VLOOKUP($AE:$AE,工作表2!$A:$B,2,FALSE)</f>
        <v>650</v>
      </c>
      <c r="AH4" s="11">
        <f t="shared" si="0"/>
        <v>2250</v>
      </c>
      <c r="AI4" s="11">
        <f>VLOOKUP($I:$I,工作表3!$A:$B,2,FALSE)</f>
        <v>9000</v>
      </c>
      <c r="AJ4" s="11" t="e">
        <f>VLOOKUP(I:I,[1]工作表1!$A:$I,3,FALSE)</f>
        <v>#N/A</v>
      </c>
      <c r="AK4" s="11">
        <f>SUMIFS([1]工作表1!$G:$G,[1]工作表1!$B:$B,"挑戰組揪團",[1]工作表1!$A:$A,I:I)</f>
        <v>0</v>
      </c>
      <c r="AL4" s="14" t="str">
        <f t="shared" si="1"/>
        <v>N</v>
      </c>
    </row>
    <row r="5" spans="1:40" x14ac:dyDescent="0.2">
      <c r="A5" s="15" t="s">
        <v>19</v>
      </c>
      <c r="B5" s="11" t="s">
        <v>20</v>
      </c>
      <c r="C5" s="11" t="s">
        <v>21</v>
      </c>
      <c r="D5" s="11" t="s">
        <v>22</v>
      </c>
      <c r="E5" s="11" t="s">
        <v>23</v>
      </c>
      <c r="F5" s="11" t="s">
        <v>24</v>
      </c>
      <c r="G5" s="11" t="s">
        <v>25</v>
      </c>
      <c r="H5" s="11" t="s">
        <v>26</v>
      </c>
      <c r="I5" s="11" t="s">
        <v>27</v>
      </c>
      <c r="J5" s="11" t="s">
        <v>28</v>
      </c>
      <c r="K5" s="11" t="s">
        <v>29</v>
      </c>
      <c r="L5" s="11" t="s">
        <v>30</v>
      </c>
      <c r="M5" s="11" t="s">
        <v>31</v>
      </c>
      <c r="N5" s="11" t="s">
        <v>32</v>
      </c>
      <c r="O5" s="11" t="s">
        <v>33</v>
      </c>
      <c r="P5" s="15">
        <v>12345</v>
      </c>
      <c r="Q5" s="11" t="s">
        <v>34</v>
      </c>
      <c r="R5" s="11" t="s">
        <v>35</v>
      </c>
      <c r="S5" s="11" t="s">
        <v>36</v>
      </c>
      <c r="T5" s="11" t="s">
        <v>55</v>
      </c>
      <c r="U5" s="11" t="s">
        <v>38</v>
      </c>
      <c r="V5" s="11" t="s">
        <v>46</v>
      </c>
      <c r="W5" s="11" t="s">
        <v>56</v>
      </c>
      <c r="X5" s="16">
        <v>34389</v>
      </c>
      <c r="Y5" s="11" t="s">
        <v>40</v>
      </c>
      <c r="Z5" s="11" t="s">
        <v>41</v>
      </c>
      <c r="AA5" s="11" t="s">
        <v>57</v>
      </c>
      <c r="AB5" s="11" t="s">
        <v>29</v>
      </c>
      <c r="AC5" s="11" t="s">
        <v>48</v>
      </c>
      <c r="AD5" s="11" t="s">
        <v>43</v>
      </c>
      <c r="AE5" s="11" t="s">
        <v>44</v>
      </c>
      <c r="AF5" s="11">
        <f>VLOOKUP($V:$V,工作表2!$A:$B,2,FALSE)</f>
        <v>1600</v>
      </c>
      <c r="AG5" s="11">
        <f>VLOOKUP($AE:$AE,工作表2!$A:$B,2,FALSE)</f>
        <v>650</v>
      </c>
      <c r="AH5" s="11">
        <f t="shared" si="0"/>
        <v>2250</v>
      </c>
      <c r="AI5" s="11">
        <f>VLOOKUP($I:$I,工作表3!$A:$B,2,FALSE)</f>
        <v>9000</v>
      </c>
      <c r="AJ5" s="11" t="e">
        <f>VLOOKUP(I:I,[1]工作表1!$A:$I,3,FALSE)</f>
        <v>#N/A</v>
      </c>
      <c r="AK5" s="11">
        <f>SUMIFS([1]工作表1!$G:$G,[1]工作表1!$B:$B,"挑戰組揪團",[1]工作表1!$A:$A,I:I)</f>
        <v>0</v>
      </c>
      <c r="AL5" s="14" t="str">
        <f t="shared" si="1"/>
        <v>N</v>
      </c>
    </row>
  </sheetData>
  <phoneticPr fontId="2" type="noConversion"/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工作表2!$A$26</xm:f>
          </x14:formula1>
          <xm:sqref>C1:C1048576</xm:sqref>
        </x14:dataValidation>
        <x14:dataValidation type="list" allowBlank="1" showInputMessage="1" showErrorMessage="1">
          <x14:formula1>
            <xm:f>工作表2!$A$27</xm:f>
          </x14:formula1>
          <xm:sqref>D1:D1048576</xm:sqref>
        </x14:dataValidation>
        <x14:dataValidation type="list" allowBlank="1" showInputMessage="1" showErrorMessage="1">
          <x14:formula1>
            <xm:f>工作表2!$A$28</xm:f>
          </x14:formula1>
          <xm:sqref>E1:E1048576</xm:sqref>
        </x14:dataValidation>
        <x14:dataValidation type="list" allowBlank="1" showInputMessage="1" showErrorMessage="1">
          <x14:formula1>
            <xm:f>工作表2!$A$29</xm:f>
          </x14:formula1>
          <xm:sqref>F1:F1048576</xm:sqref>
        </x14:dataValidation>
        <x14:dataValidation type="list" allowBlank="1" showInputMessage="1" showErrorMessage="1">
          <x14:formula1>
            <xm:f>工作表2!$A$30:$A$31</xm:f>
          </x14:formula1>
          <xm:sqref>G1:G1048576</xm:sqref>
        </x14:dataValidation>
        <x14:dataValidation type="list" allowBlank="1" showInputMessage="1" showErrorMessage="1">
          <x14:formula1>
            <xm:f>工作表2!$A$36:$A$37</xm:f>
          </x14:formula1>
          <xm:sqref>J1:J1048576</xm:sqref>
        </x14:dataValidation>
        <x14:dataValidation type="list" allowBlank="1" showInputMessage="1" showErrorMessage="1">
          <x14:formula1>
            <xm:f>工作表2!$A$38</xm:f>
          </x14:formula1>
          <xm:sqref>N1:N1048576</xm:sqref>
        </x14:dataValidation>
        <x14:dataValidation type="list" allowBlank="1" showInputMessage="1" showErrorMessage="1">
          <x14:formula1>
            <xm:f>工作表2!$A$32:$A$35</xm:f>
          </x14:formula1>
          <xm:sqref>O1:O1048576</xm:sqref>
        </x14:dataValidation>
        <x14:dataValidation type="list" allowBlank="1" showInputMessage="1" showErrorMessage="1">
          <x14:formula1>
            <xm:f>工作表2!$A$39:$A$40</xm:f>
          </x14:formula1>
          <xm:sqref>U1:U1048576</xm:sqref>
        </x14:dataValidation>
        <x14:dataValidation type="list" allowBlank="1" showInputMessage="1" showErrorMessage="1">
          <x14:formula1>
            <xm:f>工作表2!$A$1:$A$4</xm:f>
          </x14:formula1>
          <xm:sqref>V1:V1048576</xm:sqref>
        </x14:dataValidation>
        <x14:dataValidation type="list" allowBlank="1" showInputMessage="1" showErrorMessage="1">
          <x14:formula1>
            <xm:f>工作表2!$A$42:$A$47</xm:f>
          </x14:formula1>
          <xm:sqref>AC1:AC1048576</xm:sqref>
        </x14:dataValidation>
        <x14:dataValidation type="list" allowBlank="1" showInputMessage="1" showErrorMessage="1">
          <x14:formula1>
            <xm:f>工作表2!$A$49:$A$50</xm:f>
          </x14:formula1>
          <xm:sqref>AD1:AD1048576</xm:sqref>
        </x14:dataValidation>
        <x14:dataValidation type="list" allowBlank="1" showInputMessage="1" showErrorMessage="1">
          <x14:formula1>
            <xm:f>工作表2!$A$5:$A$8</xm:f>
          </x14:formula1>
          <xm:sqref>AE1:AE1048576</xm:sqref>
        </x14:dataValidation>
        <x14:dataValidation type="list" allowBlank="1" showInputMessage="1" showErrorMessage="1">
          <x14:formula1>
            <xm:f>工作表2!$A$13:$A$23</xm:f>
          </x14:formula1>
          <xm:sqref>AM1:AM1048576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0"/>
  <sheetViews>
    <sheetView workbookViewId="0">
      <selection activeCell="A42" sqref="A42:A50"/>
    </sheetView>
  </sheetViews>
  <sheetFormatPr defaultRowHeight="16.5" x14ac:dyDescent="0.25"/>
  <cols>
    <col min="1" max="1" width="48.625" customWidth="1"/>
  </cols>
  <sheetData>
    <row r="1" spans="1:2" x14ac:dyDescent="0.25">
      <c r="A1" s="4" t="s">
        <v>51</v>
      </c>
      <c r="B1" s="4">
        <v>1600</v>
      </c>
    </row>
    <row r="2" spans="1:2" x14ac:dyDescent="0.25">
      <c r="A2" s="4" t="s">
        <v>46</v>
      </c>
      <c r="B2" s="4">
        <v>1600</v>
      </c>
    </row>
    <row r="3" spans="1:2" x14ac:dyDescent="0.25">
      <c r="A3" s="4" t="s">
        <v>71</v>
      </c>
      <c r="B3" s="4">
        <v>1800</v>
      </c>
    </row>
    <row r="4" spans="1:2" x14ac:dyDescent="0.25">
      <c r="A4" s="4" t="s">
        <v>72</v>
      </c>
      <c r="B4" s="4">
        <v>1800</v>
      </c>
    </row>
    <row r="5" spans="1:2" x14ac:dyDescent="0.25">
      <c r="A5" s="4" t="s">
        <v>44</v>
      </c>
      <c r="B5" s="4">
        <v>650</v>
      </c>
    </row>
    <row r="6" spans="1:2" x14ac:dyDescent="0.25">
      <c r="A6" s="4" t="s">
        <v>49</v>
      </c>
      <c r="B6" s="4">
        <v>650</v>
      </c>
    </row>
    <row r="7" spans="1:2" x14ac:dyDescent="0.25">
      <c r="A7" s="4" t="s">
        <v>73</v>
      </c>
      <c r="B7" s="4">
        <v>0</v>
      </c>
    </row>
    <row r="8" spans="1:2" x14ac:dyDescent="0.25">
      <c r="A8" s="4" t="s">
        <v>74</v>
      </c>
      <c r="B8" s="4">
        <v>0</v>
      </c>
    </row>
    <row r="13" spans="1:2" x14ac:dyDescent="0.25">
      <c r="A13" s="5" t="s">
        <v>75</v>
      </c>
      <c r="B13" s="2"/>
    </row>
    <row r="14" spans="1:2" x14ac:dyDescent="0.25">
      <c r="A14" s="5" t="s">
        <v>76</v>
      </c>
      <c r="B14" s="2"/>
    </row>
    <row r="15" spans="1:2" x14ac:dyDescent="0.25">
      <c r="A15" s="5" t="s">
        <v>77</v>
      </c>
      <c r="B15" s="2"/>
    </row>
    <row r="16" spans="1:2" x14ac:dyDescent="0.25">
      <c r="A16" s="5" t="s">
        <v>78</v>
      </c>
    </row>
    <row r="17" spans="1:1" x14ac:dyDescent="0.25">
      <c r="A17" s="5" t="s">
        <v>79</v>
      </c>
    </row>
    <row r="18" spans="1:1" x14ac:dyDescent="0.25">
      <c r="A18" s="5" t="s">
        <v>80</v>
      </c>
    </row>
    <row r="19" spans="1:1" x14ac:dyDescent="0.25">
      <c r="A19" s="5" t="s">
        <v>81</v>
      </c>
    </row>
    <row r="20" spans="1:1" x14ac:dyDescent="0.25">
      <c r="A20" s="5" t="s">
        <v>82</v>
      </c>
    </row>
    <row r="21" spans="1:1" x14ac:dyDescent="0.25">
      <c r="A21" s="5" t="s">
        <v>83</v>
      </c>
    </row>
    <row r="22" spans="1:1" x14ac:dyDescent="0.25">
      <c r="A22" s="5" t="s">
        <v>84</v>
      </c>
    </row>
    <row r="23" spans="1:1" x14ac:dyDescent="0.25">
      <c r="A23" s="5" t="s">
        <v>85</v>
      </c>
    </row>
    <row r="25" spans="1:1" ht="17.25" thickBot="1" x14ac:dyDescent="0.3">
      <c r="A25" s="2"/>
    </row>
    <row r="26" spans="1:1" ht="26.25" thickBot="1" x14ac:dyDescent="0.25">
      <c r="A26" s="3" t="s">
        <v>21</v>
      </c>
    </row>
    <row r="27" spans="1:1" ht="17.25" thickBot="1" x14ac:dyDescent="0.3">
      <c r="A27" s="6" t="s">
        <v>22</v>
      </c>
    </row>
    <row r="28" spans="1:1" ht="17.25" thickBot="1" x14ac:dyDescent="0.3">
      <c r="A28" s="6" t="s">
        <v>86</v>
      </c>
    </row>
    <row r="29" spans="1:1" ht="17.25" thickBot="1" x14ac:dyDescent="0.25">
      <c r="A29" s="3" t="s">
        <v>24</v>
      </c>
    </row>
    <row r="30" spans="1:1" ht="17.25" thickBot="1" x14ac:dyDescent="0.3">
      <c r="A30" s="6" t="s">
        <v>25</v>
      </c>
    </row>
    <row r="31" spans="1:1" x14ac:dyDescent="0.25">
      <c r="A31" s="4" t="s">
        <v>87</v>
      </c>
    </row>
    <row r="32" spans="1:1" x14ac:dyDescent="0.25">
      <c r="A32" s="4" t="s">
        <v>33</v>
      </c>
    </row>
    <row r="33" spans="1:1" x14ac:dyDescent="0.25">
      <c r="A33" s="4" t="s">
        <v>88</v>
      </c>
    </row>
    <row r="34" spans="1:1" x14ac:dyDescent="0.25">
      <c r="A34" s="4" t="s">
        <v>89</v>
      </c>
    </row>
    <row r="35" spans="1:1" ht="17.25" thickBot="1" x14ac:dyDescent="0.3">
      <c r="A35" s="4" t="s">
        <v>90</v>
      </c>
    </row>
    <row r="36" spans="1:1" ht="17.25" thickBot="1" x14ac:dyDescent="0.25">
      <c r="A36" s="3" t="s">
        <v>28</v>
      </c>
    </row>
    <row r="37" spans="1:1" x14ac:dyDescent="0.25">
      <c r="A37" s="4" t="s">
        <v>91</v>
      </c>
    </row>
    <row r="38" spans="1:1" x14ac:dyDescent="0.25">
      <c r="A38" s="1" t="s">
        <v>92</v>
      </c>
    </row>
    <row r="39" spans="1:1" x14ac:dyDescent="0.25">
      <c r="A39" s="1" t="s">
        <v>93</v>
      </c>
    </row>
    <row r="40" spans="1:1" x14ac:dyDescent="0.25">
      <c r="A40" s="1" t="s">
        <v>94</v>
      </c>
    </row>
    <row r="42" spans="1:1" x14ac:dyDescent="0.25">
      <c r="A42" s="7" t="s">
        <v>95</v>
      </c>
    </row>
    <row r="43" spans="1:1" x14ac:dyDescent="0.25">
      <c r="A43" s="7" t="s">
        <v>96</v>
      </c>
    </row>
    <row r="44" spans="1:1" x14ac:dyDescent="0.25">
      <c r="A44" s="7" t="s">
        <v>53</v>
      </c>
    </row>
    <row r="45" spans="1:1" x14ac:dyDescent="0.25">
      <c r="A45" s="7" t="s">
        <v>48</v>
      </c>
    </row>
    <row r="46" spans="1:1" x14ac:dyDescent="0.25">
      <c r="A46" s="7" t="s">
        <v>97</v>
      </c>
    </row>
    <row r="47" spans="1:1" x14ac:dyDescent="0.25">
      <c r="A47" s="7" t="s">
        <v>98</v>
      </c>
    </row>
    <row r="49" spans="1:1" x14ac:dyDescent="0.25">
      <c r="A49" s="7" t="s">
        <v>43</v>
      </c>
    </row>
    <row r="50" spans="1:1" x14ac:dyDescent="0.25">
      <c r="A50" s="7" t="s">
        <v>54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G8" sqref="G8"/>
    </sheetView>
  </sheetViews>
  <sheetFormatPr defaultRowHeight="16.5" x14ac:dyDescent="0.25"/>
  <cols>
    <col min="1" max="1" width="10.125" bestFit="1" customWidth="1"/>
    <col min="2" max="2" width="17.125" bestFit="1" customWidth="1"/>
  </cols>
  <sheetData>
    <row r="1" spans="1:2" x14ac:dyDescent="0.25">
      <c r="A1" s="8" t="s">
        <v>107</v>
      </c>
      <c r="B1" t="s">
        <v>110</v>
      </c>
    </row>
    <row r="2" spans="1:2" x14ac:dyDescent="0.25">
      <c r="A2" s="9" t="s">
        <v>27</v>
      </c>
      <c r="B2" s="10">
        <v>9000</v>
      </c>
    </row>
    <row r="3" spans="1:2" x14ac:dyDescent="0.25">
      <c r="A3" s="9" t="s">
        <v>108</v>
      </c>
      <c r="B3" s="10"/>
    </row>
    <row r="4" spans="1:2" x14ac:dyDescent="0.25">
      <c r="A4" s="9" t="s">
        <v>109</v>
      </c>
      <c r="B4" s="10">
        <v>9000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yn06121</dc:creator>
  <cp:lastModifiedBy>yn06121</cp:lastModifiedBy>
  <dcterms:created xsi:type="dcterms:W3CDTF">2019-06-03T08:53:21Z</dcterms:created>
  <dcterms:modified xsi:type="dcterms:W3CDTF">2019-06-05T06:09:39Z</dcterms:modified>
</cp:coreProperties>
</file>